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FOREGS_IUGS\Field_Manual_Revision\DVD_Manual_Files\Chapter_7_Supplementary_material\"/>
    </mc:Choice>
  </mc:AlternateContent>
  <xr:revisionPtr revIDLastSave="0" documentId="13_ncr:1_{0909239E-68EE-447C-984C-67B443F8D445}" xr6:coauthVersionLast="47" xr6:coauthVersionMax="47" xr10:uidLastSave="{00000000-0000-0000-0000-000000000000}"/>
  <bookViews>
    <workbookView xWindow="-120" yWindow="-120" windowWidth="29040" windowHeight="15840" tabRatio="848" xr2:uid="{00000000-000D-0000-FFFF-FFFF00000000}"/>
  </bookViews>
  <sheets>
    <sheet name="Title_page" sheetId="21" r:id="rId1"/>
    <sheet name="T_XRF_Zn_LCL_&amp;_UCL" sheetId="19" r:id="rId2"/>
    <sheet name="Notation_&amp;_Table_7.4" sheetId="22" r:id="rId3"/>
  </sheets>
  <definedNames>
    <definedName name="Dup_a" localSheetId="0">#REF!</definedName>
    <definedName name="Dup_a">#REF!</definedName>
    <definedName name="OLE_LINK6" localSheetId="2">'Notation_&amp;_Table_7.4'!$B$9</definedName>
    <definedName name="SPSS" localSheetId="1">'T_XRF_Zn_LCL_&amp;_UCL'!$A$1:$E$846</definedName>
    <definedName name="Subs_a" localSheetId="0">#REF!</definedName>
    <definedName name="Subs_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46" i="19" l="1"/>
  <c r="J846" i="19"/>
  <c r="I846" i="19"/>
  <c r="H845" i="19"/>
  <c r="J845" i="19"/>
  <c r="I845" i="19"/>
  <c r="H844" i="19"/>
  <c r="J844" i="19"/>
  <c r="I844" i="19"/>
  <c r="H843" i="19"/>
  <c r="J843" i="19"/>
  <c r="I843" i="19"/>
  <c r="H842" i="19"/>
  <c r="J842" i="19"/>
  <c r="I842" i="19"/>
  <c r="H841" i="19"/>
  <c r="J841" i="19"/>
  <c r="I841" i="19"/>
  <c r="H840" i="19"/>
  <c r="J840" i="19"/>
  <c r="I840" i="19"/>
  <c r="H839" i="19"/>
  <c r="J839" i="19"/>
  <c r="I839" i="19"/>
  <c r="H838" i="19"/>
  <c r="J838" i="19"/>
  <c r="I838" i="19"/>
  <c r="H837" i="19"/>
  <c r="J837" i="19"/>
  <c r="I837" i="19"/>
  <c r="H836" i="19"/>
  <c r="J836" i="19"/>
  <c r="I836" i="19"/>
  <c r="H835" i="19"/>
  <c r="J835" i="19"/>
  <c r="I835" i="19"/>
  <c r="H834" i="19"/>
  <c r="J834" i="19"/>
  <c r="I834" i="19"/>
  <c r="H833" i="19"/>
  <c r="J833" i="19"/>
  <c r="I833" i="19"/>
  <c r="H832" i="19"/>
  <c r="J832" i="19"/>
  <c r="I832" i="19"/>
  <c r="H831" i="19"/>
  <c r="J831" i="19"/>
  <c r="I831" i="19"/>
  <c r="H830" i="19"/>
  <c r="J830" i="19"/>
  <c r="I830" i="19"/>
  <c r="H829" i="19"/>
  <c r="J829" i="19"/>
  <c r="I829" i="19"/>
  <c r="H828" i="19"/>
  <c r="J828" i="19"/>
  <c r="I828" i="19"/>
  <c r="H827" i="19"/>
  <c r="J827" i="19"/>
  <c r="I827" i="19"/>
  <c r="H826" i="19"/>
  <c r="J826" i="19"/>
  <c r="I826" i="19"/>
  <c r="H825" i="19"/>
  <c r="J825" i="19"/>
  <c r="I825" i="19"/>
  <c r="H824" i="19"/>
  <c r="J824" i="19"/>
  <c r="I824" i="19"/>
  <c r="H823" i="19"/>
  <c r="J823" i="19"/>
  <c r="I823" i="19"/>
  <c r="H822" i="19"/>
  <c r="J822" i="19"/>
  <c r="I822" i="19"/>
  <c r="H821" i="19"/>
  <c r="J821" i="19"/>
  <c r="I821" i="19"/>
  <c r="H820" i="19"/>
  <c r="J820" i="19"/>
  <c r="I820" i="19"/>
  <c r="H819" i="19"/>
  <c r="J819" i="19"/>
  <c r="I819" i="19"/>
  <c r="H818" i="19"/>
  <c r="J818" i="19"/>
  <c r="I818" i="19"/>
  <c r="H817" i="19"/>
  <c r="J817" i="19"/>
  <c r="I817" i="19"/>
  <c r="H816" i="19"/>
  <c r="J816" i="19"/>
  <c r="I816" i="19"/>
  <c r="H815" i="19"/>
  <c r="J815" i="19"/>
  <c r="I815" i="19"/>
  <c r="H814" i="19"/>
  <c r="J814" i="19"/>
  <c r="I814" i="19"/>
  <c r="H813" i="19"/>
  <c r="J813" i="19"/>
  <c r="I813" i="19"/>
  <c r="H812" i="19"/>
  <c r="J812" i="19"/>
  <c r="I812" i="19"/>
  <c r="H811" i="19"/>
  <c r="J811" i="19"/>
  <c r="I811" i="19"/>
  <c r="H810" i="19"/>
  <c r="J810" i="19"/>
  <c r="I810" i="19"/>
  <c r="H809" i="19"/>
  <c r="J809" i="19"/>
  <c r="I809" i="19"/>
  <c r="H808" i="19"/>
  <c r="J808" i="19"/>
  <c r="I808" i="19"/>
  <c r="H807" i="19"/>
  <c r="J807" i="19"/>
  <c r="I807" i="19"/>
  <c r="H806" i="19"/>
  <c r="J806" i="19"/>
  <c r="I806" i="19"/>
  <c r="H805" i="19"/>
  <c r="J805" i="19"/>
  <c r="I805" i="19"/>
  <c r="H804" i="19"/>
  <c r="J804" i="19"/>
  <c r="I804" i="19"/>
  <c r="H803" i="19"/>
  <c r="J803" i="19"/>
  <c r="I803" i="19"/>
  <c r="H802" i="19"/>
  <c r="J802" i="19"/>
  <c r="I802" i="19"/>
  <c r="H801" i="19"/>
  <c r="J801" i="19"/>
  <c r="I801" i="19"/>
  <c r="H800" i="19"/>
  <c r="J800" i="19"/>
  <c r="I800" i="19"/>
  <c r="H799" i="19"/>
  <c r="J799" i="19"/>
  <c r="I799" i="19"/>
  <c r="H798" i="19"/>
  <c r="J798" i="19"/>
  <c r="I798" i="19"/>
  <c r="H797" i="19"/>
  <c r="J797" i="19"/>
  <c r="I797" i="19"/>
  <c r="H796" i="19"/>
  <c r="J796" i="19"/>
  <c r="I796" i="19"/>
  <c r="H795" i="19"/>
  <c r="J795" i="19"/>
  <c r="I795" i="19"/>
  <c r="H794" i="19"/>
  <c r="J794" i="19"/>
  <c r="I794" i="19"/>
  <c r="H793" i="19"/>
  <c r="J793" i="19"/>
  <c r="I793" i="19"/>
  <c r="H792" i="19"/>
  <c r="J792" i="19"/>
  <c r="I792" i="19"/>
  <c r="H791" i="19"/>
  <c r="J791" i="19"/>
  <c r="I791" i="19"/>
  <c r="H790" i="19"/>
  <c r="J790" i="19"/>
  <c r="I790" i="19"/>
  <c r="H789" i="19"/>
  <c r="J789" i="19"/>
  <c r="I789" i="19"/>
  <c r="H788" i="19"/>
  <c r="J788" i="19"/>
  <c r="I788" i="19"/>
  <c r="H787" i="19"/>
  <c r="J787" i="19"/>
  <c r="I787" i="19"/>
  <c r="H786" i="19"/>
  <c r="J786" i="19"/>
  <c r="I786" i="19"/>
  <c r="H785" i="19"/>
  <c r="J785" i="19"/>
  <c r="I785" i="19"/>
  <c r="H784" i="19"/>
  <c r="J784" i="19"/>
  <c r="I784" i="19"/>
  <c r="H783" i="19"/>
  <c r="J783" i="19"/>
  <c r="I783" i="19"/>
  <c r="H782" i="19"/>
  <c r="J782" i="19"/>
  <c r="I782" i="19"/>
  <c r="H781" i="19"/>
  <c r="J781" i="19"/>
  <c r="I781" i="19"/>
  <c r="H780" i="19"/>
  <c r="J780" i="19"/>
  <c r="I780" i="19"/>
  <c r="H779" i="19"/>
  <c r="J779" i="19"/>
  <c r="I779" i="19"/>
  <c r="H778" i="19"/>
  <c r="J778" i="19"/>
  <c r="I778" i="19"/>
  <c r="H777" i="19"/>
  <c r="J777" i="19"/>
  <c r="I777" i="19"/>
  <c r="H776" i="19"/>
  <c r="J776" i="19"/>
  <c r="I776" i="19"/>
  <c r="H775" i="19"/>
  <c r="J775" i="19"/>
  <c r="I775" i="19"/>
  <c r="H774" i="19"/>
  <c r="J774" i="19"/>
  <c r="I774" i="19"/>
  <c r="H773" i="19"/>
  <c r="J773" i="19"/>
  <c r="I773" i="19"/>
  <c r="H772" i="19"/>
  <c r="J772" i="19"/>
  <c r="I772" i="19"/>
  <c r="H771" i="19"/>
  <c r="J771" i="19"/>
  <c r="I771" i="19"/>
  <c r="H770" i="19"/>
  <c r="J770" i="19"/>
  <c r="I770" i="19"/>
  <c r="H769" i="19"/>
  <c r="J769" i="19"/>
  <c r="I769" i="19"/>
  <c r="H768" i="19"/>
  <c r="J768" i="19"/>
  <c r="I768" i="19"/>
  <c r="H767" i="19"/>
  <c r="J767" i="19"/>
  <c r="I767" i="19"/>
  <c r="H766" i="19"/>
  <c r="J766" i="19"/>
  <c r="I766" i="19"/>
  <c r="H765" i="19"/>
  <c r="J765" i="19"/>
  <c r="I765" i="19"/>
  <c r="H764" i="19"/>
  <c r="J764" i="19"/>
  <c r="I764" i="19"/>
  <c r="H763" i="19"/>
  <c r="J763" i="19"/>
  <c r="I763" i="19"/>
  <c r="H762" i="19"/>
  <c r="J762" i="19"/>
  <c r="I762" i="19"/>
  <c r="H761" i="19"/>
  <c r="J761" i="19"/>
  <c r="I761" i="19"/>
  <c r="H760" i="19"/>
  <c r="J760" i="19"/>
  <c r="I760" i="19"/>
  <c r="H759" i="19"/>
  <c r="J759" i="19"/>
  <c r="I759" i="19"/>
  <c r="H758" i="19"/>
  <c r="J758" i="19"/>
  <c r="I758" i="19"/>
  <c r="H757" i="19"/>
  <c r="J757" i="19"/>
  <c r="I757" i="19"/>
  <c r="H756" i="19"/>
  <c r="J756" i="19"/>
  <c r="I756" i="19"/>
  <c r="H755" i="19"/>
  <c r="J755" i="19"/>
  <c r="I755" i="19"/>
  <c r="H754" i="19"/>
  <c r="J754" i="19"/>
  <c r="I754" i="19"/>
  <c r="H753" i="19"/>
  <c r="J753" i="19"/>
  <c r="I753" i="19"/>
  <c r="H752" i="19"/>
  <c r="J752" i="19"/>
  <c r="I752" i="19"/>
  <c r="H751" i="19"/>
  <c r="J751" i="19"/>
  <c r="I751" i="19"/>
  <c r="H750" i="19"/>
  <c r="J750" i="19"/>
  <c r="I750" i="19"/>
  <c r="H749" i="19"/>
  <c r="J749" i="19"/>
  <c r="I749" i="19"/>
  <c r="H748" i="19"/>
  <c r="J748" i="19"/>
  <c r="I748" i="19"/>
  <c r="H747" i="19"/>
  <c r="J747" i="19"/>
  <c r="I747" i="19"/>
  <c r="H746" i="19"/>
  <c r="J746" i="19"/>
  <c r="I746" i="19"/>
  <c r="H745" i="19"/>
  <c r="J745" i="19"/>
  <c r="I745" i="19"/>
  <c r="H744" i="19"/>
  <c r="J744" i="19"/>
  <c r="I744" i="19"/>
  <c r="H743" i="19"/>
  <c r="J743" i="19"/>
  <c r="I743" i="19"/>
  <c r="H742" i="19"/>
  <c r="J742" i="19"/>
  <c r="I742" i="19"/>
  <c r="H741" i="19"/>
  <c r="J741" i="19"/>
  <c r="I741" i="19"/>
  <c r="H740" i="19"/>
  <c r="J740" i="19"/>
  <c r="I740" i="19"/>
  <c r="H739" i="19"/>
  <c r="J739" i="19"/>
  <c r="I739" i="19"/>
  <c r="H738" i="19"/>
  <c r="J738" i="19"/>
  <c r="I738" i="19"/>
  <c r="H737" i="19"/>
  <c r="J737" i="19"/>
  <c r="I737" i="19"/>
  <c r="H736" i="19"/>
  <c r="J736" i="19"/>
  <c r="I736" i="19"/>
  <c r="H735" i="19"/>
  <c r="J735" i="19"/>
  <c r="I735" i="19"/>
  <c r="H734" i="19"/>
  <c r="J734" i="19"/>
  <c r="I734" i="19"/>
  <c r="H733" i="19"/>
  <c r="J733" i="19"/>
  <c r="I733" i="19"/>
  <c r="H732" i="19"/>
  <c r="J732" i="19"/>
  <c r="I732" i="19"/>
  <c r="H731" i="19"/>
  <c r="J731" i="19"/>
  <c r="I731" i="19"/>
  <c r="H730" i="19"/>
  <c r="J730" i="19"/>
  <c r="I730" i="19"/>
  <c r="H729" i="19"/>
  <c r="J729" i="19"/>
  <c r="I729" i="19"/>
  <c r="H728" i="19"/>
  <c r="J728" i="19"/>
  <c r="I728" i="19"/>
  <c r="H727" i="19"/>
  <c r="J727" i="19"/>
  <c r="I727" i="19"/>
  <c r="H726" i="19"/>
  <c r="J726" i="19"/>
  <c r="I726" i="19"/>
  <c r="H725" i="19"/>
  <c r="J725" i="19"/>
  <c r="I725" i="19"/>
  <c r="H724" i="19"/>
  <c r="J724" i="19"/>
  <c r="I724" i="19"/>
  <c r="H723" i="19"/>
  <c r="J723" i="19"/>
  <c r="I723" i="19"/>
  <c r="H722" i="19"/>
  <c r="J722" i="19"/>
  <c r="I722" i="19"/>
  <c r="H721" i="19"/>
  <c r="J721" i="19"/>
  <c r="I721" i="19"/>
  <c r="H720" i="19"/>
  <c r="J720" i="19"/>
  <c r="I720" i="19"/>
  <c r="H719" i="19"/>
  <c r="J719" i="19"/>
  <c r="I719" i="19"/>
  <c r="H718" i="19"/>
  <c r="J718" i="19"/>
  <c r="I718" i="19"/>
  <c r="H717" i="19"/>
  <c r="J717" i="19"/>
  <c r="I717" i="19"/>
  <c r="H716" i="19"/>
  <c r="J716" i="19"/>
  <c r="I716" i="19"/>
  <c r="H715" i="19"/>
  <c r="J715" i="19"/>
  <c r="I715" i="19"/>
  <c r="H714" i="19"/>
  <c r="J714" i="19"/>
  <c r="I714" i="19"/>
  <c r="H713" i="19"/>
  <c r="J713" i="19"/>
  <c r="I713" i="19"/>
  <c r="H712" i="19"/>
  <c r="J712" i="19"/>
  <c r="I712" i="19"/>
  <c r="H711" i="19"/>
  <c r="J711" i="19"/>
  <c r="I711" i="19"/>
  <c r="H710" i="19"/>
  <c r="J710" i="19"/>
  <c r="I710" i="19"/>
  <c r="H709" i="19"/>
  <c r="J709" i="19"/>
  <c r="I709" i="19"/>
  <c r="H708" i="19"/>
  <c r="J708" i="19"/>
  <c r="I708" i="19"/>
  <c r="H707" i="19"/>
  <c r="J707" i="19"/>
  <c r="I707" i="19"/>
  <c r="H706" i="19"/>
  <c r="J706" i="19"/>
  <c r="I706" i="19"/>
  <c r="H705" i="19"/>
  <c r="J705" i="19"/>
  <c r="I705" i="19"/>
  <c r="H704" i="19"/>
  <c r="J704" i="19"/>
  <c r="I704" i="19"/>
  <c r="H703" i="19"/>
  <c r="J703" i="19"/>
  <c r="I703" i="19"/>
  <c r="H702" i="19"/>
  <c r="J702" i="19"/>
  <c r="I702" i="19"/>
  <c r="H701" i="19"/>
  <c r="J701" i="19"/>
  <c r="I701" i="19"/>
  <c r="H700" i="19"/>
  <c r="J700" i="19"/>
  <c r="I700" i="19"/>
  <c r="H699" i="19"/>
  <c r="J699" i="19"/>
  <c r="I699" i="19"/>
  <c r="H698" i="19"/>
  <c r="J698" i="19"/>
  <c r="I698" i="19"/>
  <c r="H697" i="19"/>
  <c r="J697" i="19"/>
  <c r="I697" i="19"/>
  <c r="H696" i="19"/>
  <c r="J696" i="19"/>
  <c r="I696" i="19"/>
  <c r="H695" i="19"/>
  <c r="J695" i="19"/>
  <c r="I695" i="19"/>
  <c r="H694" i="19"/>
  <c r="J694" i="19"/>
  <c r="I694" i="19"/>
  <c r="H693" i="19"/>
  <c r="J693" i="19"/>
  <c r="I693" i="19"/>
  <c r="H692" i="19"/>
  <c r="J692" i="19"/>
  <c r="I692" i="19"/>
  <c r="H691" i="19"/>
  <c r="J691" i="19"/>
  <c r="I691" i="19"/>
  <c r="H690" i="19"/>
  <c r="J690" i="19"/>
  <c r="I690" i="19"/>
  <c r="H689" i="19"/>
  <c r="J689" i="19"/>
  <c r="I689" i="19"/>
  <c r="H688" i="19"/>
  <c r="J688" i="19"/>
  <c r="I688" i="19"/>
  <c r="H687" i="19"/>
  <c r="J687" i="19"/>
  <c r="I687" i="19"/>
  <c r="H686" i="19"/>
  <c r="J686" i="19"/>
  <c r="I686" i="19"/>
  <c r="H685" i="19"/>
  <c r="J685" i="19"/>
  <c r="I685" i="19"/>
  <c r="H684" i="19"/>
  <c r="J684" i="19"/>
  <c r="I684" i="19"/>
  <c r="H683" i="19"/>
  <c r="J683" i="19"/>
  <c r="I683" i="19"/>
  <c r="H682" i="19"/>
  <c r="J682" i="19"/>
  <c r="I682" i="19"/>
  <c r="H681" i="19"/>
  <c r="J681" i="19"/>
  <c r="I681" i="19"/>
  <c r="H680" i="19"/>
  <c r="J680" i="19"/>
  <c r="I680" i="19"/>
  <c r="H679" i="19"/>
  <c r="J679" i="19"/>
  <c r="I679" i="19"/>
  <c r="H678" i="19"/>
  <c r="J678" i="19"/>
  <c r="I678" i="19"/>
  <c r="H677" i="19"/>
  <c r="J677" i="19"/>
  <c r="I677" i="19"/>
  <c r="H676" i="19"/>
  <c r="J676" i="19"/>
  <c r="I676" i="19"/>
  <c r="H675" i="19"/>
  <c r="J675" i="19"/>
  <c r="I675" i="19"/>
  <c r="H674" i="19"/>
  <c r="J674" i="19"/>
  <c r="I674" i="19"/>
  <c r="H673" i="19"/>
  <c r="J673" i="19"/>
  <c r="I673" i="19"/>
  <c r="H672" i="19"/>
  <c r="J672" i="19"/>
  <c r="I672" i="19"/>
  <c r="H671" i="19"/>
  <c r="J671" i="19"/>
  <c r="I671" i="19"/>
  <c r="H670" i="19"/>
  <c r="J670" i="19"/>
  <c r="I670" i="19"/>
  <c r="H669" i="19"/>
  <c r="J669" i="19"/>
  <c r="I669" i="19"/>
  <c r="H668" i="19"/>
  <c r="J668" i="19"/>
  <c r="I668" i="19"/>
  <c r="H667" i="19"/>
  <c r="J667" i="19"/>
  <c r="I667" i="19"/>
  <c r="H666" i="19"/>
  <c r="J666" i="19"/>
  <c r="I666" i="19"/>
  <c r="H665" i="19"/>
  <c r="J665" i="19"/>
  <c r="I665" i="19"/>
  <c r="H664" i="19"/>
  <c r="J664" i="19"/>
  <c r="I664" i="19"/>
  <c r="H663" i="19"/>
  <c r="J663" i="19"/>
  <c r="I663" i="19"/>
  <c r="H662" i="19"/>
  <c r="J662" i="19"/>
  <c r="I662" i="19"/>
  <c r="H661" i="19"/>
  <c r="J661" i="19"/>
  <c r="I661" i="19"/>
  <c r="H660" i="19"/>
  <c r="J660" i="19"/>
  <c r="I660" i="19"/>
  <c r="H659" i="19"/>
  <c r="J659" i="19"/>
  <c r="I659" i="19"/>
  <c r="H658" i="19"/>
  <c r="J658" i="19"/>
  <c r="I658" i="19"/>
  <c r="H657" i="19"/>
  <c r="J657" i="19"/>
  <c r="I657" i="19"/>
  <c r="H656" i="19"/>
  <c r="J656" i="19"/>
  <c r="I656" i="19"/>
  <c r="H655" i="19"/>
  <c r="J655" i="19"/>
  <c r="I655" i="19"/>
  <c r="H654" i="19"/>
  <c r="J654" i="19"/>
  <c r="I654" i="19"/>
  <c r="H653" i="19"/>
  <c r="J653" i="19"/>
  <c r="I653" i="19"/>
  <c r="H652" i="19"/>
  <c r="J652" i="19"/>
  <c r="I652" i="19"/>
  <c r="H651" i="19"/>
  <c r="J651" i="19"/>
  <c r="I651" i="19"/>
  <c r="H650" i="19"/>
  <c r="J650" i="19"/>
  <c r="I650" i="19"/>
  <c r="H649" i="19"/>
  <c r="J649" i="19"/>
  <c r="I649" i="19"/>
  <c r="H648" i="19"/>
  <c r="J648" i="19"/>
  <c r="I648" i="19"/>
  <c r="H647" i="19"/>
  <c r="J647" i="19"/>
  <c r="I647" i="19"/>
  <c r="H646" i="19"/>
  <c r="J646" i="19"/>
  <c r="I646" i="19"/>
  <c r="H645" i="19"/>
  <c r="J645" i="19"/>
  <c r="I645" i="19"/>
  <c r="H644" i="19"/>
  <c r="J644" i="19"/>
  <c r="I644" i="19"/>
  <c r="H643" i="19"/>
  <c r="J643" i="19"/>
  <c r="I643" i="19"/>
  <c r="H642" i="19"/>
  <c r="J642" i="19"/>
  <c r="I642" i="19"/>
  <c r="H641" i="19"/>
  <c r="J641" i="19"/>
  <c r="I641" i="19"/>
  <c r="H640" i="19"/>
  <c r="J640" i="19"/>
  <c r="I640" i="19"/>
  <c r="H639" i="19"/>
  <c r="J639" i="19"/>
  <c r="I639" i="19"/>
  <c r="H638" i="19"/>
  <c r="J638" i="19"/>
  <c r="I638" i="19"/>
  <c r="H637" i="19"/>
  <c r="J637" i="19"/>
  <c r="I637" i="19"/>
  <c r="H636" i="19"/>
  <c r="J636" i="19"/>
  <c r="I636" i="19"/>
  <c r="H635" i="19"/>
  <c r="J635" i="19"/>
  <c r="I635" i="19"/>
  <c r="H634" i="19"/>
  <c r="J634" i="19"/>
  <c r="I634" i="19"/>
  <c r="H633" i="19"/>
  <c r="J633" i="19"/>
  <c r="I633" i="19"/>
  <c r="H632" i="19"/>
  <c r="J632" i="19"/>
  <c r="I632" i="19"/>
  <c r="H631" i="19"/>
  <c r="J631" i="19"/>
  <c r="I631" i="19"/>
  <c r="H630" i="19"/>
  <c r="J630" i="19"/>
  <c r="I630" i="19"/>
  <c r="H629" i="19"/>
  <c r="J629" i="19"/>
  <c r="I629" i="19"/>
  <c r="H628" i="19"/>
  <c r="J628" i="19"/>
  <c r="I628" i="19"/>
  <c r="H627" i="19"/>
  <c r="J627" i="19"/>
  <c r="I627" i="19"/>
  <c r="H626" i="19"/>
  <c r="J626" i="19"/>
  <c r="I626" i="19"/>
  <c r="H625" i="19"/>
  <c r="J625" i="19"/>
  <c r="I625" i="19"/>
  <c r="H624" i="19"/>
  <c r="J624" i="19"/>
  <c r="I624" i="19"/>
  <c r="H623" i="19"/>
  <c r="J623" i="19"/>
  <c r="I623" i="19"/>
  <c r="H622" i="19"/>
  <c r="J622" i="19"/>
  <c r="I622" i="19"/>
  <c r="H621" i="19"/>
  <c r="J621" i="19"/>
  <c r="I621" i="19"/>
  <c r="H620" i="19"/>
  <c r="J620" i="19"/>
  <c r="I620" i="19"/>
  <c r="H619" i="19"/>
  <c r="J619" i="19"/>
  <c r="I619" i="19"/>
  <c r="H618" i="19"/>
  <c r="J618" i="19"/>
  <c r="I618" i="19"/>
  <c r="H617" i="19"/>
  <c r="J617" i="19"/>
  <c r="I617" i="19"/>
  <c r="H616" i="19"/>
  <c r="J616" i="19"/>
  <c r="I616" i="19"/>
  <c r="H615" i="19"/>
  <c r="J615" i="19"/>
  <c r="I615" i="19"/>
  <c r="H614" i="19"/>
  <c r="J614" i="19"/>
  <c r="I614" i="19"/>
  <c r="H613" i="19"/>
  <c r="J613" i="19"/>
  <c r="I613" i="19"/>
  <c r="H612" i="19"/>
  <c r="J612" i="19"/>
  <c r="I612" i="19"/>
  <c r="H611" i="19"/>
  <c r="J611" i="19"/>
  <c r="I611" i="19"/>
  <c r="H610" i="19"/>
  <c r="J610" i="19"/>
  <c r="I610" i="19"/>
  <c r="H609" i="19"/>
  <c r="J609" i="19"/>
  <c r="I609" i="19"/>
  <c r="H608" i="19"/>
  <c r="J608" i="19"/>
  <c r="I608" i="19"/>
  <c r="H607" i="19"/>
  <c r="J607" i="19"/>
  <c r="I607" i="19"/>
  <c r="H606" i="19"/>
  <c r="J606" i="19"/>
  <c r="I606" i="19"/>
  <c r="H605" i="19"/>
  <c r="J605" i="19"/>
  <c r="I605" i="19"/>
  <c r="H604" i="19"/>
  <c r="J604" i="19"/>
  <c r="I604" i="19"/>
  <c r="H603" i="19"/>
  <c r="J603" i="19"/>
  <c r="I603" i="19"/>
  <c r="H602" i="19"/>
  <c r="J602" i="19"/>
  <c r="I602" i="19"/>
  <c r="H601" i="19"/>
  <c r="J601" i="19"/>
  <c r="I601" i="19"/>
  <c r="H600" i="19"/>
  <c r="J600" i="19"/>
  <c r="I600" i="19"/>
  <c r="H599" i="19"/>
  <c r="J599" i="19"/>
  <c r="I599" i="19"/>
  <c r="H598" i="19"/>
  <c r="J598" i="19"/>
  <c r="I598" i="19"/>
  <c r="H597" i="19"/>
  <c r="J597" i="19"/>
  <c r="I597" i="19"/>
  <c r="H596" i="19"/>
  <c r="J596" i="19"/>
  <c r="I596" i="19"/>
  <c r="H595" i="19"/>
  <c r="J595" i="19"/>
  <c r="I595" i="19"/>
  <c r="H594" i="19"/>
  <c r="J594" i="19"/>
  <c r="I594" i="19"/>
  <c r="H593" i="19"/>
  <c r="J593" i="19"/>
  <c r="I593" i="19"/>
  <c r="H592" i="19"/>
  <c r="J592" i="19"/>
  <c r="I592" i="19"/>
  <c r="H591" i="19"/>
  <c r="J591" i="19"/>
  <c r="I591" i="19"/>
  <c r="H590" i="19"/>
  <c r="J590" i="19"/>
  <c r="I590" i="19"/>
  <c r="H589" i="19"/>
  <c r="J589" i="19"/>
  <c r="I589" i="19"/>
  <c r="H588" i="19"/>
  <c r="J588" i="19"/>
  <c r="I588" i="19"/>
  <c r="H587" i="19"/>
  <c r="J587" i="19"/>
  <c r="I587" i="19"/>
  <c r="H586" i="19"/>
  <c r="J586" i="19"/>
  <c r="I586" i="19"/>
  <c r="H585" i="19"/>
  <c r="J585" i="19"/>
  <c r="I585" i="19"/>
  <c r="H584" i="19"/>
  <c r="J584" i="19"/>
  <c r="I584" i="19"/>
  <c r="H583" i="19"/>
  <c r="J583" i="19"/>
  <c r="I583" i="19"/>
  <c r="H582" i="19"/>
  <c r="J582" i="19"/>
  <c r="I582" i="19"/>
  <c r="H581" i="19"/>
  <c r="J581" i="19"/>
  <c r="I581" i="19"/>
  <c r="H580" i="19"/>
  <c r="J580" i="19"/>
  <c r="I580" i="19"/>
  <c r="H579" i="19"/>
  <c r="J579" i="19"/>
  <c r="I579" i="19"/>
  <c r="H578" i="19"/>
  <c r="J578" i="19"/>
  <c r="I578" i="19"/>
  <c r="H577" i="19"/>
  <c r="J577" i="19"/>
  <c r="I577" i="19"/>
  <c r="H576" i="19"/>
  <c r="J576" i="19"/>
  <c r="I576" i="19"/>
  <c r="H575" i="19"/>
  <c r="J575" i="19"/>
  <c r="I575" i="19"/>
  <c r="H574" i="19"/>
  <c r="J574" i="19"/>
  <c r="I574" i="19"/>
  <c r="H573" i="19"/>
  <c r="J573" i="19"/>
  <c r="I573" i="19"/>
  <c r="H572" i="19"/>
  <c r="J572" i="19"/>
  <c r="I572" i="19"/>
  <c r="H571" i="19"/>
  <c r="J571" i="19"/>
  <c r="I571" i="19"/>
  <c r="H570" i="19"/>
  <c r="J570" i="19"/>
  <c r="I570" i="19"/>
  <c r="H569" i="19"/>
  <c r="J569" i="19"/>
  <c r="I569" i="19"/>
  <c r="H568" i="19"/>
  <c r="J568" i="19"/>
  <c r="I568" i="19"/>
  <c r="H567" i="19"/>
  <c r="J567" i="19"/>
  <c r="I567" i="19"/>
  <c r="H566" i="19"/>
  <c r="J566" i="19"/>
  <c r="I566" i="19"/>
  <c r="H565" i="19"/>
  <c r="J565" i="19"/>
  <c r="I565" i="19"/>
  <c r="H564" i="19"/>
  <c r="J564" i="19"/>
  <c r="I564" i="19"/>
  <c r="H563" i="19"/>
  <c r="J563" i="19"/>
  <c r="I563" i="19"/>
  <c r="H562" i="19"/>
  <c r="J562" i="19"/>
  <c r="I562" i="19"/>
  <c r="H561" i="19"/>
  <c r="J561" i="19"/>
  <c r="I561" i="19"/>
  <c r="H560" i="19"/>
  <c r="J560" i="19"/>
  <c r="I560" i="19"/>
  <c r="H559" i="19"/>
  <c r="J559" i="19"/>
  <c r="I559" i="19"/>
  <c r="H558" i="19"/>
  <c r="J558" i="19"/>
  <c r="I558" i="19"/>
  <c r="H557" i="19"/>
  <c r="J557" i="19"/>
  <c r="I557" i="19"/>
  <c r="H556" i="19"/>
  <c r="J556" i="19"/>
  <c r="I556" i="19"/>
  <c r="H555" i="19"/>
  <c r="J555" i="19"/>
  <c r="I555" i="19"/>
  <c r="H554" i="19"/>
  <c r="J554" i="19"/>
  <c r="I554" i="19"/>
  <c r="H553" i="19"/>
  <c r="J553" i="19"/>
  <c r="I553" i="19"/>
  <c r="H552" i="19"/>
  <c r="J552" i="19"/>
  <c r="I552" i="19"/>
  <c r="H551" i="19"/>
  <c r="J551" i="19"/>
  <c r="I551" i="19"/>
  <c r="H550" i="19"/>
  <c r="J550" i="19"/>
  <c r="I550" i="19"/>
  <c r="H549" i="19"/>
  <c r="J549" i="19"/>
  <c r="I549" i="19"/>
  <c r="H548" i="19"/>
  <c r="J548" i="19"/>
  <c r="I548" i="19"/>
  <c r="H547" i="19"/>
  <c r="J547" i="19"/>
  <c r="I547" i="19"/>
  <c r="H546" i="19"/>
  <c r="J546" i="19"/>
  <c r="I546" i="19"/>
  <c r="H545" i="19"/>
  <c r="J545" i="19"/>
  <c r="I545" i="19"/>
  <c r="H544" i="19"/>
  <c r="J544" i="19"/>
  <c r="I544" i="19"/>
  <c r="H543" i="19"/>
  <c r="J543" i="19"/>
  <c r="I543" i="19"/>
  <c r="H542" i="19"/>
  <c r="J542" i="19"/>
  <c r="I542" i="19"/>
  <c r="H541" i="19"/>
  <c r="J541" i="19"/>
  <c r="I541" i="19"/>
  <c r="H540" i="19"/>
  <c r="J540" i="19"/>
  <c r="I540" i="19"/>
  <c r="H539" i="19"/>
  <c r="J539" i="19"/>
  <c r="I539" i="19"/>
  <c r="J537" i="19"/>
  <c r="J536" i="19"/>
  <c r="J535" i="19"/>
  <c r="J534" i="19"/>
  <c r="J533" i="19"/>
  <c r="J532" i="19"/>
  <c r="J531" i="19"/>
  <c r="J530" i="19"/>
  <c r="J529" i="19"/>
  <c r="J528" i="19"/>
  <c r="J527" i="19"/>
  <c r="J526" i="19"/>
  <c r="J525" i="19"/>
  <c r="J524" i="19"/>
  <c r="J523" i="19"/>
  <c r="J522" i="19"/>
  <c r="J521" i="19"/>
  <c r="J520" i="19"/>
  <c r="J519" i="19"/>
  <c r="J518" i="19"/>
  <c r="J517" i="19"/>
  <c r="J516" i="19"/>
  <c r="J515" i="19"/>
  <c r="J514" i="19"/>
  <c r="J513" i="19"/>
  <c r="J512" i="19"/>
  <c r="J511" i="19"/>
  <c r="J510" i="19"/>
  <c r="J509" i="19"/>
  <c r="J508" i="19"/>
  <c r="J507" i="19"/>
  <c r="J506" i="19"/>
  <c r="J505" i="19"/>
  <c r="J504" i="19"/>
  <c r="J503" i="19"/>
  <c r="J502" i="19"/>
  <c r="J501" i="19"/>
  <c r="J500" i="19"/>
  <c r="J499" i="19"/>
  <c r="J498" i="19"/>
  <c r="J497" i="19"/>
  <c r="J496" i="19"/>
  <c r="J495" i="19"/>
  <c r="J494" i="19"/>
  <c r="J493" i="19"/>
  <c r="J492" i="19"/>
  <c r="J491" i="19"/>
  <c r="J490" i="19"/>
  <c r="J489" i="19"/>
  <c r="J488" i="19"/>
  <c r="J487" i="19"/>
  <c r="J486" i="19"/>
  <c r="J485" i="19"/>
  <c r="J484" i="19"/>
  <c r="J483" i="19"/>
  <c r="J482" i="19"/>
  <c r="J481" i="19"/>
  <c r="J480" i="19"/>
  <c r="J479" i="19"/>
  <c r="J478" i="19"/>
  <c r="J477" i="19"/>
  <c r="J476" i="19"/>
  <c r="J475" i="19"/>
  <c r="J474" i="19"/>
  <c r="J473" i="19"/>
  <c r="J472" i="19"/>
  <c r="J471" i="19"/>
  <c r="J470" i="19"/>
  <c r="J469" i="19"/>
  <c r="J468" i="19"/>
  <c r="J467" i="19"/>
  <c r="J466" i="19"/>
  <c r="J465" i="19"/>
  <c r="J464" i="19"/>
  <c r="J463" i="19"/>
  <c r="J462" i="19"/>
  <c r="J461" i="19"/>
  <c r="J460" i="19"/>
  <c r="J459" i="19"/>
  <c r="J458" i="19"/>
  <c r="J457" i="19"/>
  <c r="J456" i="19"/>
  <c r="J455" i="19"/>
  <c r="J454" i="19"/>
  <c r="J453" i="19"/>
  <c r="J452" i="19"/>
  <c r="J451" i="19"/>
  <c r="J450" i="19"/>
  <c r="J449" i="19"/>
  <c r="J448" i="19"/>
  <c r="J447" i="19"/>
  <c r="J446" i="19"/>
  <c r="J445" i="19"/>
  <c r="J444" i="19"/>
  <c r="J443" i="19"/>
  <c r="J442" i="19"/>
  <c r="J441" i="19"/>
  <c r="J440" i="19"/>
  <c r="J439" i="19"/>
  <c r="J438" i="19"/>
  <c r="J437" i="19"/>
  <c r="J436" i="19"/>
  <c r="J435" i="19"/>
  <c r="J434" i="19"/>
  <c r="J433" i="19"/>
  <c r="J432" i="19"/>
  <c r="J431" i="19"/>
  <c r="J430" i="19"/>
  <c r="J429" i="19"/>
  <c r="J428" i="19"/>
  <c r="J427" i="19"/>
  <c r="J426" i="19"/>
  <c r="J425" i="19"/>
  <c r="J424" i="19"/>
  <c r="J423" i="19"/>
  <c r="J422" i="19"/>
  <c r="J421" i="19"/>
  <c r="J420" i="19"/>
  <c r="J419" i="19"/>
  <c r="J418" i="19"/>
  <c r="J417" i="19"/>
  <c r="J416" i="19"/>
  <c r="J415" i="19"/>
  <c r="J414" i="19"/>
  <c r="J413" i="19"/>
  <c r="J412" i="19"/>
  <c r="J411" i="19"/>
  <c r="J410" i="19"/>
  <c r="J409" i="19"/>
  <c r="J408" i="19"/>
  <c r="J407" i="19"/>
  <c r="J406" i="19"/>
  <c r="J405" i="19"/>
  <c r="J404" i="19"/>
  <c r="J403" i="19"/>
  <c r="J402" i="19"/>
  <c r="J401" i="19"/>
  <c r="J400" i="19"/>
  <c r="J399" i="19"/>
  <c r="J398" i="19"/>
  <c r="J397" i="19"/>
  <c r="J396" i="19"/>
  <c r="J395" i="19"/>
  <c r="J394" i="19"/>
  <c r="J393" i="19"/>
  <c r="J392" i="19"/>
  <c r="J391" i="19"/>
  <c r="J390" i="19"/>
  <c r="J389" i="19"/>
  <c r="J388" i="19"/>
  <c r="J387" i="19"/>
  <c r="J386" i="19"/>
  <c r="J385" i="19"/>
  <c r="J384" i="19"/>
  <c r="J383" i="19"/>
  <c r="J382" i="19"/>
  <c r="J381" i="19"/>
  <c r="J380" i="19"/>
  <c r="J379" i="19"/>
  <c r="J378" i="19"/>
  <c r="J377" i="19"/>
  <c r="J376" i="19"/>
  <c r="J375" i="19"/>
  <c r="J374" i="19"/>
  <c r="J373" i="19"/>
  <c r="J372" i="19"/>
  <c r="J371" i="19"/>
  <c r="J370" i="19"/>
  <c r="J369" i="19"/>
  <c r="J368" i="19"/>
  <c r="J367" i="19"/>
  <c r="J366" i="19"/>
  <c r="J365" i="19"/>
  <c r="J364" i="19"/>
  <c r="J363" i="19"/>
  <c r="J362" i="19"/>
  <c r="J361" i="19"/>
  <c r="J360" i="19"/>
  <c r="J359" i="19"/>
  <c r="J358" i="19"/>
  <c r="J357" i="19"/>
  <c r="J356" i="19"/>
  <c r="J355" i="19"/>
  <c r="J354" i="19"/>
  <c r="J353" i="19"/>
  <c r="J352" i="19"/>
  <c r="J351" i="19"/>
  <c r="J350" i="19"/>
  <c r="J349" i="19"/>
  <c r="J348" i="19"/>
  <c r="J347" i="19"/>
  <c r="J346" i="19"/>
  <c r="J345" i="19"/>
  <c r="J344" i="19"/>
  <c r="J343" i="19"/>
  <c r="J342" i="19"/>
  <c r="J341" i="19"/>
  <c r="J340" i="19"/>
  <c r="J339" i="19"/>
  <c r="J338" i="19"/>
  <c r="J337" i="19"/>
  <c r="J336" i="19"/>
  <c r="J335" i="19"/>
  <c r="J334" i="19"/>
  <c r="J333" i="19"/>
  <c r="J332" i="19"/>
  <c r="J331" i="19"/>
  <c r="J330" i="19"/>
  <c r="J329" i="19"/>
  <c r="J328" i="19"/>
  <c r="J327" i="19"/>
  <c r="J326" i="19"/>
  <c r="J325" i="19"/>
  <c r="J324" i="19"/>
  <c r="J323" i="19"/>
  <c r="J322" i="19"/>
  <c r="J321" i="19"/>
  <c r="J320" i="19"/>
  <c r="J319" i="19"/>
  <c r="J318" i="19"/>
  <c r="J317" i="19"/>
  <c r="J316" i="19"/>
  <c r="J315" i="19"/>
  <c r="J314" i="19"/>
  <c r="J313" i="19"/>
  <c r="J312" i="19"/>
  <c r="J311" i="19"/>
  <c r="J310" i="19"/>
  <c r="J309" i="19"/>
  <c r="J308" i="19"/>
  <c r="J307" i="19"/>
  <c r="J306" i="19"/>
  <c r="J305" i="19"/>
  <c r="J304" i="19"/>
  <c r="J303" i="19"/>
  <c r="J302" i="19"/>
  <c r="J301" i="19"/>
  <c r="J300" i="19"/>
  <c r="J299" i="19"/>
  <c r="J298" i="19"/>
  <c r="J297" i="19"/>
  <c r="J296" i="19"/>
  <c r="J295" i="19"/>
  <c r="J294" i="19"/>
  <c r="J293" i="19"/>
  <c r="J292" i="19"/>
  <c r="J291" i="19"/>
  <c r="J290" i="19"/>
  <c r="J289" i="19"/>
  <c r="J288" i="19"/>
  <c r="J287" i="19"/>
  <c r="J286" i="19"/>
  <c r="J285" i="19"/>
  <c r="J284" i="19"/>
  <c r="J283" i="19"/>
  <c r="J282" i="19"/>
  <c r="J281" i="19"/>
  <c r="J280" i="19"/>
  <c r="J279" i="19"/>
  <c r="J278" i="19"/>
  <c r="J277" i="19"/>
  <c r="J276" i="19"/>
  <c r="J275" i="19"/>
  <c r="J274" i="19"/>
  <c r="J273" i="19"/>
  <c r="J272" i="19"/>
  <c r="J271" i="19"/>
  <c r="J270" i="19"/>
  <c r="J269" i="19"/>
  <c r="J268" i="19"/>
  <c r="J267" i="19"/>
  <c r="J266" i="19"/>
  <c r="J265" i="19"/>
  <c r="J264" i="19"/>
  <c r="J263" i="19"/>
  <c r="J262" i="19"/>
  <c r="J261" i="19"/>
  <c r="J260" i="19"/>
  <c r="J259" i="19"/>
  <c r="J258" i="19"/>
  <c r="J257" i="19"/>
  <c r="J256" i="19"/>
  <c r="J255" i="19"/>
  <c r="J254" i="19"/>
  <c r="J253" i="19"/>
  <c r="J252" i="19"/>
  <c r="J251" i="19"/>
  <c r="J250" i="19"/>
  <c r="J249" i="19"/>
  <c r="J248" i="19"/>
  <c r="J247" i="19"/>
  <c r="J246" i="19"/>
  <c r="J245" i="19"/>
  <c r="J244" i="19"/>
  <c r="J243" i="19"/>
  <c r="J242" i="19"/>
  <c r="J241" i="19"/>
  <c r="J240" i="19"/>
  <c r="J239" i="19"/>
  <c r="J238" i="19"/>
  <c r="J237" i="19"/>
  <c r="J236" i="19"/>
  <c r="J235"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207" i="19"/>
  <c r="J206" i="19"/>
  <c r="J205" i="19"/>
  <c r="J204" i="19"/>
  <c r="J203" i="19"/>
  <c r="J202" i="19"/>
  <c r="J201" i="19"/>
  <c r="J200" i="19"/>
  <c r="J199" i="19"/>
  <c r="J198" i="19"/>
  <c r="J197" i="19"/>
  <c r="J196" i="19"/>
  <c r="J195" i="19"/>
  <c r="J194" i="19"/>
  <c r="J193" i="19"/>
  <c r="J192" i="19"/>
  <c r="J191" i="19"/>
  <c r="J190" i="19"/>
  <c r="J189" i="19"/>
  <c r="J188" i="19"/>
  <c r="J187" i="19"/>
  <c r="J186" i="19"/>
  <c r="J185" i="19"/>
  <c r="J184" i="19"/>
  <c r="J183" i="19"/>
  <c r="J182" i="19"/>
  <c r="J181" i="19"/>
  <c r="J180" i="19"/>
  <c r="J179" i="19"/>
  <c r="J178" i="19"/>
  <c r="J177" i="19"/>
  <c r="J176" i="19"/>
  <c r="J175" i="19"/>
  <c r="J174" i="19"/>
  <c r="J173" i="19"/>
  <c r="J172" i="19"/>
  <c r="J171" i="19"/>
  <c r="J170" i="19"/>
  <c r="J169" i="19"/>
  <c r="J168" i="19"/>
  <c r="J167" i="19"/>
  <c r="J166" i="19"/>
  <c r="J165" i="19"/>
  <c r="J164" i="19"/>
  <c r="J163" i="19"/>
  <c r="J162" i="19"/>
  <c r="J161" i="19"/>
  <c r="J160" i="19"/>
  <c r="J159" i="19"/>
  <c r="J158" i="19"/>
  <c r="J157" i="19"/>
  <c r="J156" i="19"/>
  <c r="J155" i="19"/>
  <c r="J154" i="19"/>
  <c r="J153" i="19"/>
  <c r="J152" i="19"/>
  <c r="J151" i="19"/>
  <c r="J150" i="19"/>
  <c r="J149" i="19"/>
  <c r="J148" i="19"/>
  <c r="J147" i="19"/>
  <c r="J146" i="19"/>
  <c r="J145" i="19"/>
  <c r="J144" i="19"/>
  <c r="J143" i="19"/>
  <c r="J142" i="19"/>
  <c r="J141" i="19"/>
  <c r="J140" i="19"/>
  <c r="J139" i="19"/>
  <c r="J138" i="19"/>
  <c r="J137" i="19"/>
  <c r="J136" i="19"/>
  <c r="J135" i="19"/>
  <c r="J134" i="19"/>
  <c r="J133" i="19"/>
  <c r="J132" i="19"/>
  <c r="J131" i="19"/>
  <c r="J130" i="19"/>
  <c r="J129" i="19"/>
  <c r="J128" i="19"/>
  <c r="J127" i="19"/>
  <c r="J126" i="19"/>
  <c r="J125" i="19"/>
  <c r="J124" i="19"/>
  <c r="J123" i="19"/>
  <c r="J122" i="19"/>
  <c r="J121" i="19"/>
  <c r="J120" i="19"/>
  <c r="J119" i="19"/>
  <c r="J118" i="19"/>
  <c r="J117" i="19"/>
  <c r="J116" i="19"/>
  <c r="J115" i="19"/>
  <c r="J114" i="19"/>
  <c r="J113" i="19"/>
  <c r="J112" i="19"/>
  <c r="J111" i="19"/>
  <c r="J110" i="19"/>
  <c r="J109" i="19"/>
  <c r="J108" i="19"/>
  <c r="J107" i="19"/>
  <c r="J106" i="19"/>
  <c r="J105" i="19"/>
  <c r="J104" i="19"/>
  <c r="J103" i="19"/>
  <c r="J102" i="19"/>
  <c r="J101" i="19"/>
  <c r="J100" i="19"/>
  <c r="J99" i="19"/>
  <c r="J98" i="19"/>
  <c r="J97" i="19"/>
  <c r="J96" i="19"/>
  <c r="J95" i="19"/>
  <c r="J94" i="19"/>
  <c r="J93" i="19"/>
  <c r="J92" i="19"/>
  <c r="J91" i="19"/>
  <c r="J90" i="19"/>
  <c r="J89" i="19"/>
  <c r="J88" i="19"/>
  <c r="J87" i="19"/>
  <c r="J86" i="19"/>
  <c r="J85" i="19"/>
  <c r="J84" i="19"/>
  <c r="J83" i="19"/>
  <c r="J82" i="19"/>
  <c r="J81" i="19"/>
  <c r="J80" i="19"/>
  <c r="J79" i="19"/>
  <c r="J78" i="19"/>
  <c r="J77" i="19"/>
  <c r="J76" i="19"/>
  <c r="J75" i="19"/>
  <c r="J74" i="19"/>
  <c r="J73" i="19"/>
  <c r="J72" i="19"/>
  <c r="J71" i="19"/>
  <c r="J70" i="19"/>
  <c r="J69" i="19"/>
  <c r="J68" i="19"/>
  <c r="J67" i="19"/>
  <c r="J66" i="19"/>
  <c r="J65" i="19"/>
  <c r="J64" i="19"/>
  <c r="J63" i="19"/>
  <c r="J62" i="19"/>
  <c r="J61" i="19"/>
  <c r="J60" i="19"/>
  <c r="J59" i="19"/>
  <c r="J58" i="19"/>
  <c r="J57" i="19"/>
  <c r="J56" i="19"/>
  <c r="J55" i="19"/>
  <c r="J54" i="19"/>
  <c r="J53" i="19"/>
  <c r="J52" i="19"/>
  <c r="J51" i="19"/>
  <c r="J50" i="19"/>
  <c r="J49" i="19"/>
  <c r="J48" i="19"/>
  <c r="J47" i="19"/>
  <c r="J46" i="19"/>
  <c r="J45" i="19"/>
  <c r="J44" i="19"/>
  <c r="J43" i="19"/>
  <c r="J42" i="19"/>
  <c r="J41" i="19"/>
  <c r="J40" i="19"/>
  <c r="J39" i="19"/>
  <c r="J38" i="19"/>
  <c r="J37" i="19"/>
  <c r="J36" i="19"/>
  <c r="J35" i="19"/>
  <c r="J34" i="19"/>
  <c r="J33" i="19"/>
  <c r="J32" i="19"/>
  <c r="J31" i="19"/>
  <c r="J30" i="19"/>
  <c r="J29" i="19"/>
  <c r="J28" i="19"/>
  <c r="J27" i="19"/>
  <c r="J26" i="19"/>
  <c r="J25" i="19"/>
  <c r="J24" i="19"/>
  <c r="J23" i="19"/>
  <c r="J22" i="19"/>
  <c r="J21" i="19"/>
  <c r="J20" i="19"/>
  <c r="J19" i="19"/>
  <c r="J18" i="19"/>
  <c r="J17" i="19"/>
  <c r="J16" i="19"/>
  <c r="J15" i="19"/>
  <c r="J14" i="19"/>
  <c r="J13" i="19"/>
  <c r="J12" i="19"/>
  <c r="J11" i="19"/>
  <c r="J10" i="19"/>
  <c r="J9" i="19"/>
  <c r="J8" i="19"/>
  <c r="J7" i="19"/>
  <c r="J6" i="19"/>
  <c r="J5" i="19"/>
  <c r="J4" i="19"/>
  <c r="J3" i="19"/>
  <c r="J2" i="19"/>
  <c r="J538" i="19"/>
  <c r="I538" i="19"/>
  <c r="I537" i="19"/>
  <c r="I536" i="19"/>
  <c r="I535" i="19"/>
  <c r="I534" i="19"/>
  <c r="I533" i="19"/>
  <c r="I532" i="19"/>
  <c r="I531" i="19"/>
  <c r="I530" i="19"/>
  <c r="I529" i="19"/>
  <c r="I528" i="19"/>
  <c r="I527" i="19"/>
  <c r="I526" i="19"/>
  <c r="I525" i="19"/>
  <c r="I524" i="19"/>
  <c r="I523" i="19"/>
  <c r="I522" i="19"/>
  <c r="I521" i="19"/>
  <c r="I520" i="19"/>
  <c r="I519" i="19"/>
  <c r="I518" i="19"/>
  <c r="I517" i="19"/>
  <c r="I516" i="19"/>
  <c r="I515" i="19"/>
  <c r="I514" i="19"/>
  <c r="I513" i="19"/>
  <c r="I512" i="19"/>
  <c r="I511" i="19"/>
  <c r="I510" i="19"/>
  <c r="I509" i="19"/>
  <c r="I508" i="19"/>
  <c r="I507" i="19"/>
  <c r="I506" i="19"/>
  <c r="I505" i="19"/>
  <c r="I504" i="19"/>
  <c r="I503" i="19"/>
  <c r="I502" i="19"/>
  <c r="I501" i="19"/>
  <c r="I500" i="19"/>
  <c r="I499" i="19"/>
  <c r="I498" i="19"/>
  <c r="I497" i="19"/>
  <c r="I496" i="19"/>
  <c r="I495" i="19"/>
  <c r="I494" i="19"/>
  <c r="I493" i="19"/>
  <c r="I492" i="19"/>
  <c r="I491" i="19"/>
  <c r="I490" i="19"/>
  <c r="I489" i="19"/>
  <c r="I488" i="19"/>
  <c r="I487" i="19"/>
  <c r="I486" i="19"/>
  <c r="I485" i="19"/>
  <c r="I484" i="19"/>
  <c r="I483" i="19"/>
  <c r="I482" i="19"/>
  <c r="I481" i="19"/>
  <c r="I480" i="19"/>
  <c r="I479" i="19"/>
  <c r="I478" i="19"/>
  <c r="I477" i="19"/>
  <c r="I476" i="19"/>
  <c r="I475" i="19"/>
  <c r="I474" i="19"/>
  <c r="I473" i="19"/>
  <c r="I472" i="19"/>
  <c r="I471" i="19"/>
  <c r="I470" i="19"/>
  <c r="I469" i="19"/>
  <c r="I468" i="19"/>
  <c r="I467" i="19"/>
  <c r="I466" i="19"/>
  <c r="I465" i="19"/>
  <c r="I464" i="19"/>
  <c r="I463" i="19"/>
  <c r="I462" i="19"/>
  <c r="I461" i="19"/>
  <c r="I460" i="19"/>
  <c r="I459" i="19"/>
  <c r="I458" i="19"/>
  <c r="I457" i="19"/>
  <c r="I456" i="19"/>
  <c r="I455" i="19"/>
  <c r="I454" i="19"/>
  <c r="I453" i="19"/>
  <c r="I452" i="19"/>
  <c r="I451" i="19"/>
  <c r="I450" i="19"/>
  <c r="I449" i="19"/>
  <c r="I448" i="19"/>
  <c r="I447" i="19"/>
  <c r="I446" i="19"/>
  <c r="I445" i="19"/>
  <c r="I444" i="19"/>
  <c r="I443" i="19"/>
  <c r="I442" i="19"/>
  <c r="I441" i="19"/>
  <c r="I440" i="19"/>
  <c r="I439" i="19"/>
  <c r="I438" i="19"/>
  <c r="I437" i="19"/>
  <c r="I436" i="19"/>
  <c r="I435" i="19"/>
  <c r="I434" i="19"/>
  <c r="I433" i="19"/>
  <c r="I432" i="19"/>
  <c r="I431" i="19"/>
  <c r="I430" i="19"/>
  <c r="I429" i="19"/>
  <c r="I428" i="19"/>
  <c r="I427" i="19"/>
  <c r="I426" i="19"/>
  <c r="I425" i="19"/>
  <c r="I424" i="19"/>
  <c r="I423" i="19"/>
  <c r="I422" i="19"/>
  <c r="I421" i="19"/>
  <c r="I420" i="19"/>
  <c r="I419" i="19"/>
  <c r="I418" i="19"/>
  <c r="I417" i="19"/>
  <c r="I416" i="19"/>
  <c r="I415" i="19"/>
  <c r="I414" i="19"/>
  <c r="I413" i="19"/>
  <c r="I412" i="19"/>
  <c r="I411" i="19"/>
  <c r="I410" i="19"/>
  <c r="I409" i="19"/>
  <c r="I408" i="19"/>
  <c r="I407" i="19"/>
  <c r="I406" i="19"/>
  <c r="I405" i="19"/>
  <c r="I404" i="19"/>
  <c r="I403" i="19"/>
  <c r="I402" i="19"/>
  <c r="I401" i="19"/>
  <c r="I400" i="19"/>
  <c r="I399" i="19"/>
  <c r="I398" i="19"/>
  <c r="I397" i="19"/>
  <c r="I396" i="19"/>
  <c r="I395" i="19"/>
  <c r="I394" i="19"/>
  <c r="I393" i="19"/>
  <c r="I392" i="19"/>
  <c r="I391" i="19"/>
  <c r="I390" i="19"/>
  <c r="I389" i="19"/>
  <c r="I388" i="19"/>
  <c r="I387" i="19"/>
  <c r="I386" i="19"/>
  <c r="I385" i="19"/>
  <c r="I384" i="19"/>
  <c r="I383" i="19"/>
  <c r="I382" i="19"/>
  <c r="I381" i="19"/>
  <c r="I380" i="19"/>
  <c r="I379" i="19"/>
  <c r="I378" i="19"/>
  <c r="I377" i="19"/>
  <c r="I376" i="19"/>
  <c r="I375" i="19"/>
  <c r="I374" i="19"/>
  <c r="I373" i="19"/>
  <c r="I372" i="19"/>
  <c r="I371" i="19"/>
  <c r="I370" i="19"/>
  <c r="I369" i="19"/>
  <c r="I368" i="19"/>
  <c r="I367" i="19"/>
  <c r="I366" i="19"/>
  <c r="I365" i="19"/>
  <c r="I364" i="19"/>
  <c r="I363" i="19"/>
  <c r="I362" i="19"/>
  <c r="I361" i="19"/>
  <c r="I360" i="19"/>
  <c r="I359" i="19"/>
  <c r="I358" i="19"/>
  <c r="I357" i="19"/>
  <c r="I356" i="19"/>
  <c r="I355" i="19"/>
  <c r="I354" i="19"/>
  <c r="I353" i="19"/>
  <c r="I352" i="19"/>
  <c r="I351" i="19"/>
  <c r="I350" i="19"/>
  <c r="I349" i="19"/>
  <c r="I348" i="19"/>
  <c r="I347" i="19"/>
  <c r="I346" i="19"/>
  <c r="I345" i="19"/>
  <c r="I344" i="19"/>
  <c r="I343" i="19"/>
  <c r="I342" i="19"/>
  <c r="I341" i="19"/>
  <c r="I340" i="19"/>
  <c r="I339" i="19"/>
  <c r="I338" i="19"/>
  <c r="I337" i="19"/>
  <c r="I336" i="19"/>
  <c r="I335" i="19"/>
  <c r="I334" i="19"/>
  <c r="I333" i="19"/>
  <c r="I332" i="19"/>
  <c r="I331" i="19"/>
  <c r="I330" i="19"/>
  <c r="I329" i="19"/>
  <c r="I328" i="19"/>
  <c r="I327" i="19"/>
  <c r="I326" i="19"/>
  <c r="I325" i="19"/>
  <c r="I324" i="19"/>
  <c r="I323" i="19"/>
  <c r="I322" i="19"/>
  <c r="I321" i="19"/>
  <c r="I320" i="19"/>
  <c r="I319" i="19"/>
  <c r="I318" i="19"/>
  <c r="I317" i="19"/>
  <c r="I316" i="19"/>
  <c r="I315" i="19"/>
  <c r="I314" i="19"/>
  <c r="I313" i="19"/>
  <c r="I312" i="19"/>
  <c r="I311" i="19"/>
  <c r="I310" i="19"/>
  <c r="I309" i="19"/>
  <c r="I308" i="19"/>
  <c r="I307" i="19"/>
  <c r="I306" i="19"/>
  <c r="I305" i="19"/>
  <c r="I304" i="19"/>
  <c r="I303" i="19"/>
  <c r="I302" i="19"/>
  <c r="I301" i="19"/>
  <c r="I300" i="19"/>
  <c r="I299" i="19"/>
  <c r="I298" i="19"/>
  <c r="I297" i="19"/>
  <c r="I296" i="19"/>
  <c r="I295" i="19"/>
  <c r="I294" i="19"/>
  <c r="I293" i="19"/>
  <c r="I292" i="19"/>
  <c r="I291" i="19"/>
  <c r="I290" i="19"/>
  <c r="I289" i="19"/>
  <c r="I288" i="19"/>
  <c r="I287" i="19"/>
  <c r="I286" i="19"/>
  <c r="I285" i="19"/>
  <c r="I284" i="19"/>
  <c r="I283" i="19"/>
  <c r="I282" i="19"/>
  <c r="I281" i="19"/>
  <c r="I280" i="19"/>
  <c r="I279" i="19"/>
  <c r="I278" i="19"/>
  <c r="I277" i="19"/>
  <c r="I276" i="19"/>
  <c r="I275" i="19"/>
  <c r="I274" i="19"/>
  <c r="I273" i="19"/>
  <c r="I272" i="19"/>
  <c r="I271" i="19"/>
  <c r="I270" i="19"/>
  <c r="I269" i="19"/>
  <c r="I268" i="19"/>
  <c r="I267" i="19"/>
  <c r="I266" i="19"/>
  <c r="I265" i="19"/>
  <c r="I264" i="19"/>
  <c r="I263" i="19"/>
  <c r="I262" i="19"/>
  <c r="I261" i="19"/>
  <c r="I260" i="19"/>
  <c r="I259" i="19"/>
  <c r="I258" i="19"/>
  <c r="I257" i="19"/>
  <c r="I256" i="19"/>
  <c r="I255" i="19"/>
  <c r="I254" i="19"/>
  <c r="I253" i="19"/>
  <c r="I252" i="19"/>
  <c r="I251" i="19"/>
  <c r="I250" i="19"/>
  <c r="I249" i="19"/>
  <c r="I248" i="19"/>
  <c r="I247" i="19"/>
  <c r="I246" i="19"/>
  <c r="I245" i="19"/>
  <c r="I244" i="19"/>
  <c r="I243" i="19"/>
  <c r="I242" i="19"/>
  <c r="I241" i="19"/>
  <c r="I240" i="19"/>
  <c r="I239" i="19"/>
  <c r="I238" i="19"/>
  <c r="I237" i="19"/>
  <c r="I236" i="19"/>
  <c r="I235" i="19"/>
  <c r="I234" i="19"/>
  <c r="I233" i="19"/>
  <c r="I232" i="19"/>
  <c r="I231" i="19"/>
  <c r="I230" i="19"/>
  <c r="I229" i="19"/>
  <c r="I228" i="19"/>
  <c r="I227" i="19"/>
  <c r="I226" i="19"/>
  <c r="I225" i="19"/>
  <c r="I224" i="19"/>
  <c r="I223" i="19"/>
  <c r="I222" i="19"/>
  <c r="I221" i="19"/>
  <c r="I220" i="19"/>
  <c r="I219" i="19"/>
  <c r="I218" i="19"/>
  <c r="I217" i="19"/>
  <c r="I216" i="19"/>
  <c r="I215" i="19"/>
  <c r="I214" i="19"/>
  <c r="I213" i="19"/>
  <c r="I212" i="19"/>
  <c r="I211" i="19"/>
  <c r="I210" i="19"/>
  <c r="I209" i="19"/>
  <c r="I208" i="19"/>
  <c r="I207" i="19"/>
  <c r="I206" i="19"/>
  <c r="I205" i="19"/>
  <c r="I204" i="19"/>
  <c r="I203" i="19"/>
  <c r="I202" i="19"/>
  <c r="I201" i="19"/>
  <c r="I200" i="19"/>
  <c r="I199" i="19"/>
  <c r="I198" i="19"/>
  <c r="I197" i="19"/>
  <c r="I196" i="19"/>
  <c r="I195" i="19"/>
  <c r="I194" i="19"/>
  <c r="I193" i="19"/>
  <c r="I192" i="19"/>
  <c r="I191" i="19"/>
  <c r="I190" i="19"/>
  <c r="I189" i="19"/>
  <c r="I188" i="19"/>
  <c r="I187" i="19"/>
  <c r="I186" i="19"/>
  <c r="I185" i="19"/>
  <c r="I184" i="19"/>
  <c r="I183" i="19"/>
  <c r="I182" i="19"/>
  <c r="I181" i="19"/>
  <c r="I180" i="19"/>
  <c r="I179" i="19"/>
  <c r="I178" i="19"/>
  <c r="I177" i="19"/>
  <c r="I176" i="19"/>
  <c r="I175" i="19"/>
  <c r="I174" i="19"/>
  <c r="I173" i="19"/>
  <c r="I172" i="19"/>
  <c r="I171" i="19"/>
  <c r="I170" i="19"/>
  <c r="I169" i="19"/>
  <c r="I168" i="19"/>
  <c r="I167" i="19"/>
  <c r="I166" i="19"/>
  <c r="I165" i="19"/>
  <c r="I164" i="19"/>
  <c r="I163" i="19"/>
  <c r="I162" i="19"/>
  <c r="I161" i="19"/>
  <c r="I160" i="19"/>
  <c r="I159" i="19"/>
  <c r="I158" i="19"/>
  <c r="I157" i="19"/>
  <c r="I156" i="19"/>
  <c r="I155" i="19"/>
  <c r="I154" i="19"/>
  <c r="I153" i="19"/>
  <c r="I152" i="19"/>
  <c r="I151" i="19"/>
  <c r="I150" i="19"/>
  <c r="I149" i="19"/>
  <c r="I148" i="19"/>
  <c r="I147" i="19"/>
  <c r="I146" i="19"/>
  <c r="I145" i="19"/>
  <c r="I144" i="19"/>
  <c r="I143" i="19"/>
  <c r="I142" i="19"/>
  <c r="I141" i="19"/>
  <c r="I140" i="19"/>
  <c r="I139" i="19"/>
  <c r="I138" i="19"/>
  <c r="I137" i="19"/>
  <c r="I136" i="19"/>
  <c r="I135" i="19"/>
  <c r="I134" i="19"/>
  <c r="I133" i="19"/>
  <c r="I132" i="19"/>
  <c r="I131" i="19"/>
  <c r="I130" i="19"/>
  <c r="I129" i="19"/>
  <c r="I128" i="19"/>
  <c r="I127" i="19"/>
  <c r="I126" i="19"/>
  <c r="I125" i="19"/>
  <c r="I124" i="19"/>
  <c r="I123" i="19"/>
  <c r="I122" i="19"/>
  <c r="I121" i="19"/>
  <c r="I120" i="19"/>
  <c r="I119" i="19"/>
  <c r="I118" i="19"/>
  <c r="I117" i="19"/>
  <c r="I116" i="19"/>
  <c r="I115" i="19"/>
  <c r="I114" i="19"/>
  <c r="I113" i="19"/>
  <c r="I112" i="19"/>
  <c r="I111" i="19"/>
  <c r="I110" i="19"/>
  <c r="I109" i="19"/>
  <c r="I108" i="19"/>
  <c r="I107" i="19"/>
  <c r="I106" i="19"/>
  <c r="I105" i="19"/>
  <c r="I104" i="19"/>
  <c r="I103" i="19"/>
  <c r="I102" i="19"/>
  <c r="I101" i="19"/>
  <c r="I100" i="19"/>
  <c r="I99" i="19"/>
  <c r="I98" i="19"/>
  <c r="I97" i="19"/>
  <c r="I96" i="19"/>
  <c r="I95" i="19"/>
  <c r="I94" i="19"/>
  <c r="I93" i="19"/>
  <c r="I92" i="19"/>
  <c r="I91" i="19"/>
  <c r="I90" i="19"/>
  <c r="I89" i="19"/>
  <c r="I88" i="19"/>
  <c r="I87" i="19"/>
  <c r="I86" i="19"/>
  <c r="I85" i="19"/>
  <c r="I84" i="19"/>
  <c r="I83" i="19"/>
  <c r="I82" i="19"/>
  <c r="I81" i="19"/>
  <c r="I80" i="19"/>
  <c r="I79" i="19"/>
  <c r="I78" i="19"/>
  <c r="I77" i="19"/>
  <c r="I76" i="19"/>
  <c r="I75" i="19"/>
  <c r="I74" i="19"/>
  <c r="I73" i="19"/>
  <c r="I72" i="19"/>
  <c r="I71" i="19"/>
  <c r="I70" i="19"/>
  <c r="I69" i="19"/>
  <c r="I68" i="19"/>
  <c r="I67" i="19"/>
  <c r="I66" i="19"/>
  <c r="I65" i="19"/>
  <c r="I64" i="19"/>
  <c r="I63" i="19"/>
  <c r="I62" i="19"/>
  <c r="I61" i="19"/>
  <c r="I60" i="19"/>
  <c r="I59" i="19"/>
  <c r="I58" i="19"/>
  <c r="I57" i="19"/>
  <c r="I56" i="19"/>
  <c r="I55" i="19"/>
  <c r="I54" i="19"/>
  <c r="I53" i="19"/>
  <c r="I52" i="19"/>
  <c r="I51" i="19"/>
  <c r="I50" i="19"/>
  <c r="I49" i="19"/>
  <c r="I48" i="19"/>
  <c r="I47" i="19"/>
  <c r="I46" i="19"/>
  <c r="I45" i="19"/>
  <c r="I44" i="19"/>
  <c r="I43" i="19"/>
  <c r="I42" i="19"/>
  <c r="I41" i="19"/>
  <c r="I40" i="19"/>
  <c r="I39" i="19"/>
  <c r="I38" i="19"/>
  <c r="I37" i="19"/>
  <c r="I36" i="19"/>
  <c r="I35" i="19"/>
  <c r="I34" i="19"/>
  <c r="I33" i="19"/>
  <c r="I32" i="19"/>
  <c r="I31" i="19"/>
  <c r="I30" i="19"/>
  <c r="I29" i="19"/>
  <c r="I28" i="19"/>
  <c r="I27" i="19"/>
  <c r="I26" i="19"/>
  <c r="I25" i="19"/>
  <c r="I24" i="19"/>
  <c r="I23" i="19"/>
  <c r="I22" i="19"/>
  <c r="I21" i="19"/>
  <c r="I20" i="19"/>
  <c r="I19" i="19"/>
  <c r="I18" i="19"/>
  <c r="I17" i="19"/>
  <c r="I16" i="19"/>
  <c r="I15" i="19"/>
  <c r="I14" i="19"/>
  <c r="I13" i="19"/>
  <c r="I12" i="19"/>
  <c r="I11" i="19"/>
  <c r="I10" i="19"/>
  <c r="I9" i="19"/>
  <c r="I8" i="19"/>
  <c r="I7" i="19"/>
  <c r="I6" i="19"/>
  <c r="I5" i="19"/>
  <c r="I4" i="19"/>
  <c r="I3" i="19"/>
  <c r="I2" i="19"/>
  <c r="H538" i="19"/>
  <c r="H537" i="19"/>
  <c r="H536" i="19"/>
  <c r="H535" i="19"/>
  <c r="H534" i="19"/>
  <c r="H533" i="19"/>
  <c r="H532" i="19"/>
  <c r="H531" i="19"/>
  <c r="H530" i="19"/>
  <c r="H529" i="19"/>
  <c r="H528" i="19"/>
  <c r="H527" i="19"/>
  <c r="H526" i="19"/>
  <c r="H525" i="19"/>
  <c r="H524" i="19"/>
  <c r="H523" i="19"/>
  <c r="H522" i="19"/>
  <c r="H521" i="19"/>
  <c r="H520" i="19"/>
  <c r="H519" i="19"/>
  <c r="H518" i="19"/>
  <c r="H517" i="19"/>
  <c r="H516" i="19"/>
  <c r="H515" i="19"/>
  <c r="H514" i="19"/>
  <c r="H513" i="19"/>
  <c r="H512" i="19"/>
  <c r="H511" i="19"/>
  <c r="H510" i="19"/>
  <c r="H509" i="19"/>
  <c r="H508" i="19"/>
  <c r="H507" i="19"/>
  <c r="H506" i="19"/>
  <c r="H505" i="19"/>
  <c r="H504" i="19"/>
  <c r="H503" i="19"/>
  <c r="H502" i="19"/>
  <c r="H501" i="19"/>
  <c r="H500" i="19"/>
  <c r="H499" i="19"/>
  <c r="H498" i="19"/>
  <c r="H497" i="19"/>
  <c r="H496" i="19"/>
  <c r="H495" i="19"/>
  <c r="H494" i="19"/>
  <c r="H493" i="19"/>
  <c r="H492" i="19"/>
  <c r="H491" i="19"/>
  <c r="H490" i="19"/>
  <c r="H489" i="19"/>
  <c r="H488" i="19"/>
  <c r="H487" i="19"/>
  <c r="H486" i="19"/>
  <c r="H485" i="19"/>
  <c r="H484" i="19"/>
  <c r="H483" i="19"/>
  <c r="H482" i="19"/>
  <c r="H481" i="19"/>
  <c r="H480" i="19"/>
  <c r="H479" i="19"/>
  <c r="H478" i="19"/>
  <c r="H477" i="19"/>
  <c r="H476" i="19"/>
  <c r="H475" i="19"/>
  <c r="H474" i="19"/>
  <c r="H473" i="19"/>
  <c r="H472" i="19"/>
  <c r="H471" i="19"/>
  <c r="H470" i="19"/>
  <c r="H469" i="19"/>
  <c r="H468" i="19"/>
  <c r="H467" i="19"/>
  <c r="H466" i="19"/>
  <c r="H465" i="19"/>
  <c r="H464" i="19"/>
  <c r="H463" i="19"/>
  <c r="H462" i="19"/>
  <c r="H461" i="19"/>
  <c r="H460" i="19"/>
  <c r="H459" i="19"/>
  <c r="H458" i="19"/>
  <c r="H457" i="19"/>
  <c r="H456" i="19"/>
  <c r="H455" i="19"/>
  <c r="H454" i="19"/>
  <c r="H453" i="19"/>
  <c r="H452" i="19"/>
  <c r="H451" i="19"/>
  <c r="H450" i="19"/>
  <c r="H449" i="19"/>
  <c r="H448" i="19"/>
  <c r="H447" i="19"/>
  <c r="H446" i="19"/>
  <c r="H445" i="19"/>
  <c r="H444" i="19"/>
  <c r="H443" i="19"/>
  <c r="H442" i="19"/>
  <c r="H441" i="19"/>
  <c r="H440" i="19"/>
  <c r="H439" i="19"/>
  <c r="H438" i="19"/>
  <c r="H437" i="19"/>
  <c r="H436" i="19"/>
  <c r="H435" i="19"/>
  <c r="H434" i="19"/>
  <c r="H433" i="19"/>
  <c r="H432" i="19"/>
  <c r="H431" i="19"/>
  <c r="H430" i="19"/>
  <c r="H429" i="19"/>
  <c r="H428" i="19"/>
  <c r="H427" i="19"/>
  <c r="H426" i="19"/>
  <c r="H425" i="19"/>
  <c r="H424" i="19"/>
  <c r="H423" i="19"/>
  <c r="H422" i="19"/>
  <c r="H421" i="19"/>
  <c r="H420" i="19"/>
  <c r="H419" i="19"/>
  <c r="H418" i="19"/>
  <c r="H417" i="19"/>
  <c r="H416" i="19"/>
  <c r="H415" i="19"/>
  <c r="H414" i="19"/>
  <c r="H413" i="19"/>
  <c r="H412" i="19"/>
  <c r="H411" i="19"/>
  <c r="H410" i="19"/>
  <c r="H409" i="19"/>
  <c r="H408" i="19"/>
  <c r="H407" i="19"/>
  <c r="H406" i="19"/>
  <c r="H405" i="19"/>
  <c r="H404" i="19"/>
  <c r="H403" i="19"/>
  <c r="H402" i="19"/>
  <c r="H401" i="19"/>
  <c r="H400" i="19"/>
  <c r="H399" i="19"/>
  <c r="H398" i="19"/>
  <c r="H397" i="19"/>
  <c r="H396" i="19"/>
  <c r="H395" i="19"/>
  <c r="H394" i="19"/>
  <c r="H393" i="19"/>
  <c r="H392" i="19"/>
  <c r="H391" i="19"/>
  <c r="H390" i="19"/>
  <c r="H389" i="19"/>
  <c r="H388" i="19"/>
  <c r="H387" i="19"/>
  <c r="H386" i="19"/>
  <c r="H385" i="19"/>
  <c r="H384" i="19"/>
  <c r="H383" i="19"/>
  <c r="H382" i="19"/>
  <c r="H381" i="19"/>
  <c r="H380" i="19"/>
  <c r="H379" i="19"/>
  <c r="H378" i="19"/>
  <c r="H377" i="19"/>
  <c r="H376" i="19"/>
  <c r="H375" i="19"/>
  <c r="H374" i="19"/>
  <c r="H373" i="19"/>
  <c r="H372" i="19"/>
  <c r="H371" i="19"/>
  <c r="H370" i="19"/>
  <c r="H369" i="19"/>
  <c r="H368" i="19"/>
  <c r="H367" i="19"/>
  <c r="H366" i="19"/>
  <c r="H365" i="19"/>
  <c r="H364" i="19"/>
  <c r="H363" i="19"/>
  <c r="H362" i="19"/>
  <c r="H361" i="19"/>
  <c r="H360" i="19"/>
  <c r="H359" i="19"/>
  <c r="H358" i="19"/>
  <c r="H357" i="19"/>
  <c r="H356" i="19"/>
  <c r="H355" i="19"/>
  <c r="H354" i="19"/>
  <c r="H353" i="19"/>
  <c r="H352" i="19"/>
  <c r="H351" i="19"/>
  <c r="H350" i="19"/>
  <c r="H349" i="19"/>
  <c r="H348" i="19"/>
  <c r="H347" i="19"/>
  <c r="H346" i="19"/>
  <c r="H345" i="19"/>
  <c r="H344" i="19"/>
  <c r="H343" i="19"/>
  <c r="H342" i="19"/>
  <c r="H341" i="19"/>
  <c r="H340" i="19"/>
  <c r="H339" i="19"/>
  <c r="H338" i="19"/>
  <c r="H337" i="19"/>
  <c r="H336" i="19"/>
  <c r="H335" i="19"/>
  <c r="H334" i="19"/>
  <c r="H333" i="19"/>
  <c r="H332" i="19"/>
  <c r="H331" i="19"/>
  <c r="H330" i="19"/>
  <c r="H329" i="19"/>
  <c r="H328" i="19"/>
  <c r="H327" i="19"/>
  <c r="H326" i="19"/>
  <c r="H325" i="19"/>
  <c r="H324" i="19"/>
  <c r="H323" i="19"/>
  <c r="H322" i="19"/>
  <c r="H321" i="19"/>
  <c r="H320" i="19"/>
  <c r="H319" i="19"/>
  <c r="H318" i="19"/>
  <c r="H317" i="19"/>
  <c r="H316" i="19"/>
  <c r="H315" i="19"/>
  <c r="H314" i="19"/>
  <c r="H313" i="19"/>
  <c r="H312" i="19"/>
  <c r="H311" i="19"/>
  <c r="H310" i="19"/>
  <c r="H309" i="19"/>
  <c r="H308" i="19"/>
  <c r="H307" i="19"/>
  <c r="H306" i="19"/>
  <c r="H305" i="19"/>
  <c r="H304" i="19"/>
  <c r="H303" i="19"/>
  <c r="H302" i="19"/>
  <c r="H301" i="19"/>
  <c r="H300" i="19"/>
  <c r="H299" i="19"/>
  <c r="H298" i="19"/>
  <c r="H297" i="19"/>
  <c r="H296" i="19"/>
  <c r="H295" i="19"/>
  <c r="H294" i="19"/>
  <c r="H293" i="19"/>
  <c r="H292" i="19"/>
  <c r="H291" i="19"/>
  <c r="H290" i="19"/>
  <c r="H289" i="19"/>
  <c r="H288" i="19"/>
  <c r="H287" i="19"/>
  <c r="H286" i="19"/>
  <c r="H285" i="19"/>
  <c r="H284" i="19"/>
  <c r="H283" i="19"/>
  <c r="H282" i="19"/>
  <c r="H281" i="19"/>
  <c r="H280" i="19"/>
  <c r="H279" i="19"/>
  <c r="H278" i="19"/>
  <c r="H277" i="19"/>
  <c r="H276" i="19"/>
  <c r="H275" i="19"/>
  <c r="H274" i="19"/>
  <c r="H273" i="19"/>
  <c r="H272" i="19"/>
  <c r="H271" i="19"/>
  <c r="H270" i="19"/>
  <c r="H269" i="19"/>
  <c r="H268" i="19"/>
  <c r="H267" i="19"/>
  <c r="H266" i="19"/>
  <c r="H265" i="19"/>
  <c r="H264" i="19"/>
  <c r="H263" i="19"/>
  <c r="H262" i="19"/>
  <c r="H261" i="19"/>
  <c r="H260" i="19"/>
  <c r="H259" i="19"/>
  <c r="H258" i="19"/>
  <c r="H257" i="19"/>
  <c r="H256" i="19"/>
  <c r="H255" i="19"/>
  <c r="H254" i="19"/>
  <c r="H253" i="19"/>
  <c r="H252" i="19"/>
  <c r="H251" i="19"/>
  <c r="H250" i="19"/>
  <c r="H249" i="19"/>
  <c r="H248" i="19"/>
  <c r="H247" i="19"/>
  <c r="H246" i="19"/>
  <c r="H245" i="19"/>
  <c r="H244" i="19"/>
  <c r="H243" i="19"/>
  <c r="H242" i="19"/>
  <c r="H241" i="19"/>
  <c r="H240" i="19"/>
  <c r="H239" i="19"/>
  <c r="H238" i="19"/>
  <c r="H237" i="19"/>
  <c r="H236" i="19"/>
  <c r="H235" i="19"/>
  <c r="H234" i="19"/>
  <c r="H233" i="19"/>
  <c r="H232" i="19"/>
  <c r="H231" i="19"/>
  <c r="H230" i="19"/>
  <c r="H229" i="19"/>
  <c r="H228" i="19"/>
  <c r="H227" i="19"/>
  <c r="H226" i="19"/>
  <c r="H225" i="19"/>
  <c r="H224" i="19"/>
  <c r="H223" i="19"/>
  <c r="H222" i="19"/>
  <c r="H221" i="19"/>
  <c r="H220" i="19"/>
  <c r="H219" i="19"/>
  <c r="H218" i="19"/>
  <c r="H217" i="19"/>
  <c r="H216" i="19"/>
  <c r="H215" i="19"/>
  <c r="H214" i="19"/>
  <c r="H213" i="19"/>
  <c r="H212" i="19"/>
  <c r="H211" i="19"/>
  <c r="H210" i="19"/>
  <c r="H209" i="19"/>
  <c r="H208" i="19"/>
  <c r="H207" i="19"/>
  <c r="H206" i="19"/>
  <c r="H205" i="19"/>
  <c r="H204" i="19"/>
  <c r="H203" i="19"/>
  <c r="H202" i="19"/>
  <c r="H201" i="19"/>
  <c r="H200" i="19"/>
  <c r="H199" i="19"/>
  <c r="H198" i="19"/>
  <c r="H197" i="19"/>
  <c r="H196" i="19"/>
  <c r="H195" i="19"/>
  <c r="H194" i="19"/>
  <c r="H193" i="19"/>
  <c r="H192" i="19"/>
  <c r="H191" i="19"/>
  <c r="H190" i="19"/>
  <c r="H189" i="19"/>
  <c r="H188" i="19"/>
  <c r="H187" i="19"/>
  <c r="H186" i="19"/>
  <c r="H185" i="19"/>
  <c r="H184" i="19"/>
  <c r="H183" i="19"/>
  <c r="H182" i="19"/>
  <c r="H181" i="19"/>
  <c r="H180" i="19"/>
  <c r="H179" i="19"/>
  <c r="H178" i="19"/>
  <c r="H177" i="19"/>
  <c r="H176" i="19"/>
  <c r="H175" i="19"/>
  <c r="H174" i="19"/>
  <c r="H173" i="19"/>
  <c r="H172" i="19"/>
  <c r="H171" i="19"/>
  <c r="H170" i="19"/>
  <c r="H169" i="19"/>
  <c r="H168" i="19"/>
  <c r="H167" i="19"/>
  <c r="H166" i="19"/>
  <c r="H165" i="19"/>
  <c r="H164" i="19"/>
  <c r="H163" i="19"/>
  <c r="H162" i="19"/>
  <c r="H161" i="19"/>
  <c r="H160" i="19"/>
  <c r="H159" i="19"/>
  <c r="H158" i="19"/>
  <c r="H157" i="19"/>
  <c r="H156" i="19"/>
  <c r="H155" i="19"/>
  <c r="H154" i="19"/>
  <c r="H153" i="19"/>
  <c r="H152" i="19"/>
  <c r="H151" i="19"/>
  <c r="H150" i="19"/>
  <c r="H149" i="19"/>
  <c r="H148" i="19"/>
  <c r="H147" i="19"/>
  <c r="H146" i="19"/>
  <c r="H145" i="19"/>
  <c r="H144" i="19"/>
  <c r="H143" i="19"/>
  <c r="H142" i="19"/>
  <c r="H141" i="19"/>
  <c r="H140" i="19"/>
  <c r="H139" i="19"/>
  <c r="H138" i="19"/>
  <c r="H137" i="19"/>
  <c r="H136" i="19"/>
  <c r="H135" i="19"/>
  <c r="H134" i="19"/>
  <c r="H133" i="19"/>
  <c r="H132" i="19"/>
  <c r="H131" i="19"/>
  <c r="H130" i="19"/>
  <c r="H129" i="19"/>
  <c r="H128" i="19"/>
  <c r="H127" i="19"/>
  <c r="H126" i="19"/>
  <c r="H125" i="19"/>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4" i="19"/>
  <c r="H3" i="19"/>
  <c r="H2" i="19"/>
  <c r="G846" i="19"/>
  <c r="F846" i="19"/>
  <c r="G845" i="19"/>
  <c r="F845" i="19"/>
  <c r="G844" i="19"/>
  <c r="F844" i="19"/>
  <c r="G843" i="19"/>
  <c r="F843" i="19"/>
  <c r="G842" i="19"/>
  <c r="F842" i="19"/>
  <c r="G841" i="19"/>
  <c r="F841" i="19"/>
  <c r="G840" i="19"/>
  <c r="F840" i="19"/>
  <c r="G839" i="19"/>
  <c r="F839" i="19"/>
  <c r="G838" i="19"/>
  <c r="F838" i="19"/>
  <c r="G837" i="19"/>
  <c r="F837" i="19"/>
  <c r="G836" i="19"/>
  <c r="F836" i="19"/>
  <c r="G835" i="19"/>
  <c r="F835" i="19"/>
  <c r="G834" i="19"/>
  <c r="F834" i="19"/>
  <c r="G833" i="19"/>
  <c r="F833" i="19"/>
  <c r="G832" i="19"/>
  <c r="F832" i="19"/>
  <c r="G831" i="19"/>
  <c r="F831" i="19"/>
  <c r="G830" i="19"/>
  <c r="F830" i="19"/>
  <c r="G829" i="19"/>
  <c r="F829" i="19"/>
  <c r="G828" i="19"/>
  <c r="F828" i="19"/>
  <c r="G827" i="19"/>
  <c r="F827" i="19"/>
  <c r="G826" i="19"/>
  <c r="F826" i="19"/>
  <c r="G825" i="19"/>
  <c r="F825" i="19"/>
  <c r="G824" i="19"/>
  <c r="F824" i="19"/>
  <c r="G823" i="19"/>
  <c r="F823" i="19"/>
  <c r="G822" i="19"/>
  <c r="F822" i="19"/>
  <c r="G821" i="19"/>
  <c r="F821" i="19"/>
  <c r="G820" i="19"/>
  <c r="F820" i="19"/>
  <c r="G819" i="19"/>
  <c r="F819" i="19"/>
  <c r="G818" i="19"/>
  <c r="F818" i="19"/>
  <c r="G817" i="19"/>
  <c r="F817" i="19"/>
  <c r="G816" i="19"/>
  <c r="F816" i="19"/>
  <c r="G815" i="19"/>
  <c r="F815" i="19"/>
  <c r="G814" i="19"/>
  <c r="F814" i="19"/>
  <c r="G813" i="19"/>
  <c r="F813" i="19"/>
  <c r="G812" i="19"/>
  <c r="F812" i="19"/>
  <c r="G811" i="19"/>
  <c r="F811" i="19"/>
  <c r="G810" i="19"/>
  <c r="F810" i="19"/>
  <c r="G809" i="19"/>
  <c r="F809" i="19"/>
  <c r="G808" i="19"/>
  <c r="F808" i="19"/>
  <c r="G807" i="19"/>
  <c r="F807" i="19"/>
  <c r="G806" i="19"/>
  <c r="F806" i="19"/>
  <c r="G805" i="19"/>
  <c r="F805" i="19"/>
  <c r="G804" i="19"/>
  <c r="F804" i="19"/>
  <c r="G803" i="19"/>
  <c r="F803" i="19"/>
  <c r="G802" i="19"/>
  <c r="F802" i="19"/>
  <c r="G801" i="19"/>
  <c r="F801" i="19"/>
  <c r="G800" i="19"/>
  <c r="F800" i="19"/>
  <c r="G799" i="19"/>
  <c r="F799" i="19"/>
  <c r="G798" i="19"/>
  <c r="F798" i="19"/>
  <c r="G797" i="19"/>
  <c r="F797" i="19"/>
  <c r="G796" i="19"/>
  <c r="F796" i="19"/>
  <c r="G795" i="19"/>
  <c r="F795" i="19"/>
  <c r="G794" i="19"/>
  <c r="F794" i="19"/>
  <c r="G793" i="19"/>
  <c r="F793" i="19"/>
  <c r="G792" i="19"/>
  <c r="F792" i="19"/>
  <c r="G791" i="19"/>
  <c r="F791" i="19"/>
  <c r="G790" i="19"/>
  <c r="F790" i="19"/>
  <c r="G789" i="19"/>
  <c r="F789" i="19"/>
  <c r="G788" i="19"/>
  <c r="F788" i="19"/>
  <c r="G787" i="19"/>
  <c r="F787" i="19"/>
  <c r="G786" i="19"/>
  <c r="F786" i="19"/>
  <c r="G785" i="19"/>
  <c r="F785" i="19"/>
  <c r="G784" i="19"/>
  <c r="F784" i="19"/>
  <c r="G783" i="19"/>
  <c r="F783" i="19"/>
  <c r="G782" i="19"/>
  <c r="F782" i="19"/>
  <c r="G781" i="19"/>
  <c r="F781" i="19"/>
  <c r="G780" i="19"/>
  <c r="F780" i="19"/>
  <c r="G779" i="19"/>
  <c r="F779" i="19"/>
  <c r="G778" i="19"/>
  <c r="F778" i="19"/>
  <c r="G777" i="19"/>
  <c r="F777" i="19"/>
  <c r="G776" i="19"/>
  <c r="F776" i="19"/>
  <c r="G775" i="19"/>
  <c r="F775" i="19"/>
  <c r="G774" i="19"/>
  <c r="F774" i="19"/>
  <c r="G773" i="19"/>
  <c r="F773" i="19"/>
  <c r="G772" i="19"/>
  <c r="F772" i="19"/>
  <c r="G771" i="19"/>
  <c r="F771" i="19"/>
  <c r="G770" i="19"/>
  <c r="F770" i="19"/>
  <c r="G769" i="19"/>
  <c r="F769" i="19"/>
  <c r="G768" i="19"/>
  <c r="F768" i="19"/>
  <c r="G767" i="19"/>
  <c r="F767" i="19"/>
  <c r="G766" i="19"/>
  <c r="F766" i="19"/>
  <c r="G765" i="19"/>
  <c r="F765" i="19"/>
  <c r="G764" i="19"/>
  <c r="F764" i="19"/>
  <c r="G763" i="19"/>
  <c r="F763" i="19"/>
  <c r="G762" i="19"/>
  <c r="F762" i="19"/>
  <c r="G761" i="19"/>
  <c r="F761" i="19"/>
  <c r="G760" i="19"/>
  <c r="F760" i="19"/>
  <c r="G759" i="19"/>
  <c r="F759" i="19"/>
  <c r="G758" i="19"/>
  <c r="F758" i="19"/>
  <c r="G757" i="19"/>
  <c r="F757" i="19"/>
  <c r="G756" i="19"/>
  <c r="F756" i="19"/>
  <c r="G755" i="19"/>
  <c r="F755" i="19"/>
  <c r="G754" i="19"/>
  <c r="F754" i="19"/>
  <c r="G753" i="19"/>
  <c r="F753" i="19"/>
  <c r="G752" i="19"/>
  <c r="F752" i="19"/>
  <c r="G751" i="19"/>
  <c r="F751" i="19"/>
  <c r="G750" i="19"/>
  <c r="F750" i="19"/>
  <c r="G749" i="19"/>
  <c r="F749" i="19"/>
  <c r="G748" i="19"/>
  <c r="F748" i="19"/>
  <c r="G747" i="19"/>
  <c r="F747" i="19"/>
  <c r="G746" i="19"/>
  <c r="F746" i="19"/>
  <c r="G745" i="19"/>
  <c r="F745" i="19"/>
  <c r="G744" i="19"/>
  <c r="F744" i="19"/>
  <c r="G743" i="19"/>
  <c r="F743" i="19"/>
  <c r="G742" i="19"/>
  <c r="F742" i="19"/>
  <c r="G741" i="19"/>
  <c r="F741" i="19"/>
  <c r="G740" i="19"/>
  <c r="F740" i="19"/>
  <c r="G739" i="19"/>
  <c r="F739" i="19"/>
  <c r="G738" i="19"/>
  <c r="F738" i="19"/>
  <c r="G737" i="19"/>
  <c r="F737" i="19"/>
  <c r="G736" i="19"/>
  <c r="F736" i="19"/>
  <c r="G735" i="19"/>
  <c r="F735" i="19"/>
  <c r="G734" i="19"/>
  <c r="F734" i="19"/>
  <c r="G733" i="19"/>
  <c r="F733" i="19"/>
  <c r="G732" i="19"/>
  <c r="F732" i="19"/>
  <c r="G731" i="19"/>
  <c r="F731" i="19"/>
  <c r="G730" i="19"/>
  <c r="F730" i="19"/>
  <c r="G729" i="19"/>
  <c r="F729" i="19"/>
  <c r="G728" i="19"/>
  <c r="F728" i="19"/>
  <c r="G727" i="19"/>
  <c r="F727" i="19"/>
  <c r="G726" i="19"/>
  <c r="F726" i="19"/>
  <c r="G725" i="19"/>
  <c r="F725" i="19"/>
  <c r="G724" i="19"/>
  <c r="F724" i="19"/>
  <c r="G723" i="19"/>
  <c r="F723" i="19"/>
  <c r="G722" i="19"/>
  <c r="F722" i="19"/>
  <c r="G721" i="19"/>
  <c r="F721" i="19"/>
  <c r="G720" i="19"/>
  <c r="F720" i="19"/>
  <c r="G719" i="19"/>
  <c r="F719" i="19"/>
  <c r="G718" i="19"/>
  <c r="F718" i="19"/>
  <c r="G717" i="19"/>
  <c r="F717" i="19"/>
  <c r="G716" i="19"/>
  <c r="F716" i="19"/>
  <c r="G715" i="19"/>
  <c r="F715" i="19"/>
  <c r="G714" i="19"/>
  <c r="F714" i="19"/>
  <c r="G713" i="19"/>
  <c r="F713" i="19"/>
  <c r="G712" i="19"/>
  <c r="F712" i="19"/>
  <c r="G711" i="19"/>
  <c r="F711" i="19"/>
  <c r="G710" i="19"/>
  <c r="F710" i="19"/>
  <c r="G709" i="19"/>
  <c r="F709" i="19"/>
  <c r="G708" i="19"/>
  <c r="F708" i="19"/>
  <c r="G707" i="19"/>
  <c r="F707" i="19"/>
  <c r="G706" i="19"/>
  <c r="F706" i="19"/>
  <c r="G705" i="19"/>
  <c r="F705" i="19"/>
  <c r="G704" i="19"/>
  <c r="F704" i="19"/>
  <c r="G703" i="19"/>
  <c r="F703" i="19"/>
  <c r="G702" i="19"/>
  <c r="F702" i="19"/>
  <c r="G701" i="19"/>
  <c r="F701" i="19"/>
  <c r="G700" i="19"/>
  <c r="F700" i="19"/>
  <c r="G699" i="19"/>
  <c r="F699" i="19"/>
  <c r="G698" i="19"/>
  <c r="F698" i="19"/>
  <c r="G697" i="19"/>
  <c r="F697" i="19"/>
  <c r="G696" i="19"/>
  <c r="F696" i="19"/>
  <c r="G695" i="19"/>
  <c r="F695" i="19"/>
  <c r="G694" i="19"/>
  <c r="F694" i="19"/>
  <c r="G693" i="19"/>
  <c r="F693" i="19"/>
  <c r="G692" i="19"/>
  <c r="F692" i="19"/>
  <c r="G691" i="19"/>
  <c r="F691" i="19"/>
  <c r="G690" i="19"/>
  <c r="F690" i="19"/>
  <c r="G689" i="19"/>
  <c r="F689" i="19"/>
  <c r="G688" i="19"/>
  <c r="F688" i="19"/>
  <c r="G687" i="19"/>
  <c r="F687" i="19"/>
  <c r="G686" i="19"/>
  <c r="F686" i="19"/>
  <c r="G685" i="19"/>
  <c r="F685" i="19"/>
  <c r="G684" i="19"/>
  <c r="F684" i="19"/>
  <c r="G683" i="19"/>
  <c r="F683" i="19"/>
  <c r="G682" i="19"/>
  <c r="F682" i="19"/>
  <c r="G681" i="19"/>
  <c r="F681" i="19"/>
  <c r="G680" i="19"/>
  <c r="F680" i="19"/>
  <c r="G679" i="19"/>
  <c r="F679" i="19"/>
  <c r="G678" i="19"/>
  <c r="F678" i="19"/>
  <c r="G677" i="19"/>
  <c r="F677" i="19"/>
  <c r="G676" i="19"/>
  <c r="F676" i="19"/>
  <c r="G675" i="19"/>
  <c r="F675" i="19"/>
  <c r="G674" i="19"/>
  <c r="F674" i="19"/>
  <c r="G673" i="19"/>
  <c r="F673" i="19"/>
  <c r="G672" i="19"/>
  <c r="F672" i="19"/>
  <c r="G671" i="19"/>
  <c r="F671" i="19"/>
  <c r="G670" i="19"/>
  <c r="F670" i="19"/>
  <c r="G669" i="19"/>
  <c r="F669" i="19"/>
  <c r="G668" i="19"/>
  <c r="F668" i="19"/>
  <c r="G667" i="19"/>
  <c r="F667" i="19"/>
  <c r="G666" i="19"/>
  <c r="F666" i="19"/>
  <c r="G665" i="19"/>
  <c r="F665" i="19"/>
  <c r="G664" i="19"/>
  <c r="F664" i="19"/>
  <c r="G663" i="19"/>
  <c r="F663" i="19"/>
  <c r="G662" i="19"/>
  <c r="F662" i="19"/>
  <c r="G661" i="19"/>
  <c r="F661" i="19"/>
  <c r="G660" i="19"/>
  <c r="F660" i="19"/>
  <c r="G659" i="19"/>
  <c r="F659" i="19"/>
  <c r="G658" i="19"/>
  <c r="F658" i="19"/>
  <c r="G657" i="19"/>
  <c r="F657" i="19"/>
  <c r="G656" i="19"/>
  <c r="F656" i="19"/>
  <c r="G655" i="19"/>
  <c r="F655" i="19"/>
  <c r="G654" i="19"/>
  <c r="F654" i="19"/>
  <c r="G653" i="19"/>
  <c r="F653" i="19"/>
  <c r="G652" i="19"/>
  <c r="F652" i="19"/>
  <c r="G651" i="19"/>
  <c r="F651" i="19"/>
  <c r="G650" i="19"/>
  <c r="F650" i="19"/>
  <c r="G649" i="19"/>
  <c r="F649" i="19"/>
  <c r="G648" i="19"/>
  <c r="F648" i="19"/>
  <c r="G647" i="19"/>
  <c r="F647" i="19"/>
  <c r="G646" i="19"/>
  <c r="F646" i="19"/>
  <c r="G645" i="19"/>
  <c r="F645" i="19"/>
  <c r="G644" i="19"/>
  <c r="F644" i="19"/>
  <c r="G643" i="19"/>
  <c r="F643" i="19"/>
  <c r="G642" i="19"/>
  <c r="F642" i="19"/>
  <c r="G641" i="19"/>
  <c r="F641" i="19"/>
  <c r="G640" i="19"/>
  <c r="F640" i="19"/>
  <c r="G639" i="19"/>
  <c r="F639" i="19"/>
  <c r="G638" i="19"/>
  <c r="F638" i="19"/>
  <c r="G637" i="19"/>
  <c r="F637" i="19"/>
  <c r="G636" i="19"/>
  <c r="F636" i="19"/>
  <c r="G635" i="19"/>
  <c r="F635" i="19"/>
  <c r="G634" i="19"/>
  <c r="F634" i="19"/>
  <c r="G633" i="19"/>
  <c r="F633" i="19"/>
  <c r="G632" i="19"/>
  <c r="F632" i="19"/>
  <c r="G631" i="19"/>
  <c r="F631" i="19"/>
  <c r="G630" i="19"/>
  <c r="F630" i="19"/>
  <c r="G629" i="19"/>
  <c r="F629" i="19"/>
  <c r="G628" i="19"/>
  <c r="F628" i="19"/>
  <c r="G627" i="19"/>
  <c r="F627" i="19"/>
  <c r="G626" i="19"/>
  <c r="F626" i="19"/>
  <c r="G625" i="19"/>
  <c r="F625" i="19"/>
  <c r="G624" i="19"/>
  <c r="F624" i="19"/>
  <c r="G623" i="19"/>
  <c r="F623" i="19"/>
  <c r="G622" i="19"/>
  <c r="F622" i="19"/>
  <c r="G621" i="19"/>
  <c r="F621" i="19"/>
  <c r="G620" i="19"/>
  <c r="F620" i="19"/>
  <c r="G619" i="19"/>
  <c r="F619" i="19"/>
  <c r="G618" i="19"/>
  <c r="F618" i="19"/>
  <c r="G617" i="19"/>
  <c r="F617" i="19"/>
  <c r="G616" i="19"/>
  <c r="F616" i="19"/>
  <c r="G615" i="19"/>
  <c r="F615" i="19"/>
  <c r="G614" i="19"/>
  <c r="F614" i="19"/>
  <c r="G613" i="19"/>
  <c r="F613" i="19"/>
  <c r="G612" i="19"/>
  <c r="F612" i="19"/>
  <c r="G611" i="19"/>
  <c r="F611" i="19"/>
  <c r="G610" i="19"/>
  <c r="F610" i="19"/>
  <c r="G609" i="19"/>
  <c r="F609" i="19"/>
  <c r="G608" i="19"/>
  <c r="F608" i="19"/>
  <c r="G607" i="19"/>
  <c r="F607" i="19"/>
  <c r="G606" i="19"/>
  <c r="F606" i="19"/>
  <c r="G605" i="19"/>
  <c r="F605" i="19"/>
  <c r="G604" i="19"/>
  <c r="F604" i="19"/>
  <c r="G603" i="19"/>
  <c r="F603" i="19"/>
  <c r="G602" i="19"/>
  <c r="F602" i="19"/>
  <c r="G601" i="19"/>
  <c r="F601" i="19"/>
  <c r="G600" i="19"/>
  <c r="F600" i="19"/>
  <c r="G599" i="19"/>
  <c r="F599" i="19"/>
  <c r="G598" i="19"/>
  <c r="F598" i="19"/>
  <c r="G597" i="19"/>
  <c r="F597" i="19"/>
  <c r="G596" i="19"/>
  <c r="F596" i="19"/>
  <c r="G595" i="19"/>
  <c r="F595" i="19"/>
  <c r="G594" i="19"/>
  <c r="F594" i="19"/>
  <c r="G593" i="19"/>
  <c r="F593" i="19"/>
  <c r="G592" i="19"/>
  <c r="F592" i="19"/>
  <c r="G591" i="19"/>
  <c r="F591" i="19"/>
  <c r="G590" i="19"/>
  <c r="F590" i="19"/>
  <c r="G589" i="19"/>
  <c r="F589" i="19"/>
  <c r="G588" i="19"/>
  <c r="F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F535" i="19"/>
  <c r="G534" i="19"/>
  <c r="F534" i="19"/>
  <c r="G533" i="19"/>
  <c r="F533" i="19"/>
  <c r="G532" i="19"/>
  <c r="F532" i="19"/>
  <c r="G531" i="19"/>
  <c r="F531" i="19"/>
  <c r="G530" i="19"/>
  <c r="F530" i="19"/>
  <c r="G529" i="19"/>
  <c r="F529" i="19"/>
  <c r="G528" i="19"/>
  <c r="F528" i="19"/>
  <c r="G527" i="19"/>
  <c r="F527" i="19"/>
  <c r="G526" i="19"/>
  <c r="F526" i="19"/>
  <c r="G525" i="19"/>
  <c r="F525" i="19"/>
  <c r="G524" i="19"/>
  <c r="F524" i="19"/>
  <c r="G523" i="19"/>
  <c r="F523" i="19"/>
  <c r="G522" i="19"/>
  <c r="F522" i="19"/>
  <c r="G521" i="19"/>
  <c r="F521" i="19"/>
  <c r="G520" i="19"/>
  <c r="F520" i="19"/>
  <c r="G519" i="19"/>
  <c r="F519" i="19"/>
  <c r="G518" i="19"/>
  <c r="F518" i="19"/>
  <c r="G517" i="19"/>
  <c r="F517" i="19"/>
  <c r="G516" i="19"/>
  <c r="F516" i="19"/>
  <c r="G515" i="19"/>
  <c r="F515" i="19"/>
  <c r="G514" i="19"/>
  <c r="F514" i="19"/>
  <c r="G513" i="19"/>
  <c r="F513" i="19"/>
  <c r="G512" i="19"/>
  <c r="F512" i="19"/>
  <c r="G511" i="19"/>
  <c r="F511" i="19"/>
  <c r="G510" i="19"/>
  <c r="F510" i="19"/>
  <c r="G509" i="19"/>
  <c r="F509" i="19"/>
  <c r="G508" i="19"/>
  <c r="F508" i="19"/>
  <c r="G507" i="19"/>
  <c r="F507" i="19"/>
  <c r="G506" i="19"/>
  <c r="F506" i="19"/>
  <c r="G505" i="19"/>
  <c r="F505" i="19"/>
  <c r="G504" i="19"/>
  <c r="F504" i="19"/>
  <c r="G503" i="19"/>
  <c r="F503" i="19"/>
  <c r="G502" i="19"/>
  <c r="F502" i="19"/>
  <c r="G501" i="19"/>
  <c r="F501" i="19"/>
  <c r="G500" i="19"/>
  <c r="F500" i="19"/>
  <c r="G499" i="19"/>
  <c r="F499" i="19"/>
  <c r="G498" i="19"/>
  <c r="F498" i="19"/>
  <c r="G497" i="19"/>
  <c r="F497" i="19"/>
  <c r="G496" i="19"/>
  <c r="F496" i="19"/>
  <c r="G495" i="19"/>
  <c r="F495" i="19"/>
  <c r="G494" i="19"/>
  <c r="F494" i="19"/>
  <c r="G493" i="19"/>
  <c r="F493" i="19"/>
  <c r="G492" i="19"/>
  <c r="F492" i="19"/>
  <c r="G491" i="19"/>
  <c r="F491" i="19"/>
  <c r="G490" i="19"/>
  <c r="F490" i="19"/>
  <c r="G489" i="19"/>
  <c r="F489" i="19"/>
  <c r="G488" i="19"/>
  <c r="F488" i="19"/>
  <c r="G487" i="19"/>
  <c r="F487" i="19"/>
  <c r="G486" i="19"/>
  <c r="F486" i="19"/>
  <c r="G485" i="19"/>
  <c r="F485" i="19"/>
  <c r="G484" i="19"/>
  <c r="F484" i="19"/>
  <c r="G483" i="19"/>
  <c r="F483" i="19"/>
  <c r="G482" i="19"/>
  <c r="F482" i="19"/>
  <c r="G481" i="19"/>
  <c r="F481" i="19"/>
  <c r="G480" i="19"/>
  <c r="F480" i="19"/>
  <c r="G479" i="19"/>
  <c r="F479" i="19"/>
  <c r="G478" i="19"/>
  <c r="F478" i="19"/>
  <c r="G477" i="19"/>
  <c r="F477" i="19"/>
  <c r="G476" i="19"/>
  <c r="F476" i="19"/>
  <c r="G475" i="19"/>
  <c r="F475" i="19"/>
  <c r="G474" i="19"/>
  <c r="F474" i="19"/>
  <c r="G473" i="19"/>
  <c r="F473" i="19"/>
  <c r="G472" i="19"/>
  <c r="F472" i="19"/>
  <c r="G471" i="19"/>
  <c r="F471" i="19"/>
  <c r="G470"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G436" i="19"/>
  <c r="F436" i="19"/>
  <c r="G435" i="19"/>
  <c r="F435" i="19"/>
  <c r="G434" i="19"/>
  <c r="F434" i="19"/>
  <c r="G433" i="19"/>
  <c r="F433" i="19"/>
  <c r="G432" i="19"/>
  <c r="F432" i="19"/>
  <c r="G431" i="19"/>
  <c r="F431" i="19"/>
  <c r="G430" i="19"/>
  <c r="F430" i="19"/>
  <c r="G429" i="19"/>
  <c r="F429" i="19"/>
  <c r="G428" i="19"/>
  <c r="F428" i="19"/>
  <c r="G427" i="19"/>
  <c r="F427" i="19"/>
  <c r="G426" i="19"/>
  <c r="F426" i="19"/>
  <c r="G425" i="19"/>
  <c r="F425" i="19"/>
  <c r="G424" i="19"/>
  <c r="F424" i="19"/>
  <c r="G423" i="19"/>
  <c r="F423" i="19"/>
  <c r="G422" i="19"/>
  <c r="F422" i="19"/>
  <c r="G421" i="19"/>
  <c r="F421" i="19"/>
  <c r="G420" i="19"/>
  <c r="F420" i="19"/>
  <c r="G419" i="19"/>
  <c r="F419" i="19"/>
  <c r="G418" i="19"/>
  <c r="F418" i="19"/>
  <c r="G417" i="19"/>
  <c r="F417" i="19"/>
  <c r="G416" i="19"/>
  <c r="F416" i="19"/>
  <c r="G415" i="19"/>
  <c r="F415" i="19"/>
  <c r="G414" i="19"/>
  <c r="F414" i="19"/>
  <c r="G413" i="19"/>
  <c r="F413" i="19"/>
  <c r="G412" i="19"/>
  <c r="F412" i="19"/>
  <c r="G411" i="19"/>
  <c r="F411" i="19"/>
  <c r="G410" i="19"/>
  <c r="F410" i="19"/>
  <c r="G409" i="19"/>
  <c r="F409" i="19"/>
  <c r="G408" i="19"/>
  <c r="F408" i="19"/>
  <c r="G407" i="19"/>
  <c r="F407" i="19"/>
  <c r="G406" i="19"/>
  <c r="F406" i="19"/>
  <c r="G405" i="19"/>
  <c r="F405" i="19"/>
  <c r="G404" i="19"/>
  <c r="F404" i="19"/>
  <c r="G403" i="19"/>
  <c r="F403" i="19"/>
  <c r="G402" i="19"/>
  <c r="F402" i="19"/>
  <c r="G401" i="19"/>
  <c r="F401" i="19"/>
  <c r="G400" i="19"/>
  <c r="F400" i="19"/>
  <c r="G399" i="19"/>
  <c r="F399" i="19"/>
  <c r="G398" i="19"/>
  <c r="F398" i="19"/>
  <c r="G397" i="19"/>
  <c r="F397" i="19"/>
  <c r="G396" i="19"/>
  <c r="F396" i="19"/>
  <c r="G395" i="19"/>
  <c r="F395" i="19"/>
  <c r="G394" i="19"/>
  <c r="F394" i="19"/>
  <c r="G393" i="19"/>
  <c r="F393" i="19"/>
  <c r="G392" i="19"/>
  <c r="F392" i="19"/>
  <c r="G391" i="19"/>
  <c r="F391" i="19"/>
  <c r="G390" i="19"/>
  <c r="F390" i="19"/>
  <c r="G389" i="19"/>
  <c r="F389" i="19"/>
  <c r="G388" i="19"/>
  <c r="F388" i="19"/>
  <c r="G387" i="19"/>
  <c r="F387" i="19"/>
  <c r="G386" i="19"/>
  <c r="F386" i="19"/>
  <c r="G385" i="19"/>
  <c r="F385" i="19"/>
  <c r="G384" i="19"/>
  <c r="F384" i="19"/>
  <c r="G383" i="19"/>
  <c r="F383" i="19"/>
  <c r="G382" i="19"/>
  <c r="F382" i="19"/>
  <c r="G381" i="19"/>
  <c r="F381" i="19"/>
  <c r="G380" i="19"/>
  <c r="F380" i="19"/>
  <c r="G379" i="19"/>
  <c r="F379" i="19"/>
  <c r="G378" i="19"/>
  <c r="F378" i="19"/>
  <c r="G377" i="19"/>
  <c r="F377" i="19"/>
  <c r="G376" i="19"/>
  <c r="F376" i="19"/>
  <c r="G375" i="19"/>
  <c r="F375" i="19"/>
  <c r="G374" i="19"/>
  <c r="F374" i="19"/>
  <c r="G373" i="19"/>
  <c r="F373" i="19"/>
  <c r="G372" i="19"/>
  <c r="F372" i="19"/>
  <c r="G371" i="19"/>
  <c r="F371" i="19"/>
  <c r="G370" i="19"/>
  <c r="F370" i="19"/>
  <c r="G369" i="19"/>
  <c r="F369" i="19"/>
  <c r="G368" i="19"/>
  <c r="F368" i="19"/>
  <c r="G367" i="19"/>
  <c r="F367" i="19"/>
  <c r="G366" i="19"/>
  <c r="F366" i="19"/>
  <c r="G365" i="19"/>
  <c r="F365" i="19"/>
  <c r="G364" i="19"/>
  <c r="F364" i="19"/>
  <c r="G363" i="19"/>
  <c r="F363" i="19"/>
  <c r="G362" i="19"/>
  <c r="F362" i="19"/>
  <c r="G361" i="19"/>
  <c r="F361" i="19"/>
  <c r="G360" i="19"/>
  <c r="F360" i="19"/>
  <c r="G359" i="19"/>
  <c r="F359" i="19"/>
  <c r="G358" i="19"/>
  <c r="F358" i="19"/>
  <c r="G357" i="19"/>
  <c r="F357" i="19"/>
  <c r="G356" i="19"/>
  <c r="F356" i="19"/>
  <c r="G355" i="19"/>
  <c r="F355" i="19"/>
  <c r="G354" i="19"/>
  <c r="F354" i="19"/>
  <c r="G353" i="19"/>
  <c r="F353" i="19"/>
  <c r="G352" i="19"/>
  <c r="F352" i="19"/>
  <c r="G351" i="19"/>
  <c r="F351" i="19"/>
  <c r="G350" i="19"/>
  <c r="F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F332" i="19"/>
  <c r="G331" i="19"/>
  <c r="F331" i="19"/>
  <c r="G330" i="19"/>
  <c r="F330" i="19"/>
  <c r="G329" i="19"/>
  <c r="F329" i="19"/>
  <c r="G328" i="19"/>
  <c r="F328" i="19"/>
  <c r="G327" i="19"/>
  <c r="F327" i="19"/>
  <c r="G326" i="19"/>
  <c r="F326" i="19"/>
  <c r="G325" i="19"/>
  <c r="F325" i="19"/>
  <c r="G324" i="19"/>
  <c r="F324" i="19"/>
  <c r="G323" i="19"/>
  <c r="F323" i="19"/>
  <c r="G322" i="19"/>
  <c r="F322" i="19"/>
  <c r="G321" i="19"/>
  <c r="F321" i="19"/>
  <c r="G320" i="19"/>
  <c r="F320" i="19"/>
  <c r="G319" i="19"/>
  <c r="F319" i="19"/>
  <c r="G318" i="19"/>
  <c r="F318" i="19"/>
  <c r="G317" i="19"/>
  <c r="F317" i="19"/>
  <c r="G316" i="19"/>
  <c r="F316" i="19"/>
  <c r="G315" i="19"/>
  <c r="F315" i="19"/>
  <c r="G314" i="19"/>
  <c r="F314" i="19"/>
  <c r="G313" i="19"/>
  <c r="F313" i="19"/>
  <c r="G312" i="19"/>
  <c r="F312" i="19"/>
  <c r="G311" i="19"/>
  <c r="F311" i="19"/>
  <c r="G310" i="19"/>
  <c r="F310" i="19"/>
  <c r="G309" i="19"/>
  <c r="F309" i="19"/>
  <c r="G308" i="19"/>
  <c r="F308" i="19"/>
  <c r="G307" i="19"/>
  <c r="F307" i="19"/>
  <c r="G306" i="19"/>
  <c r="F306" i="19"/>
  <c r="G305" i="19"/>
  <c r="F305" i="19"/>
  <c r="G304" i="19"/>
  <c r="F304" i="19"/>
  <c r="G303" i="19"/>
  <c r="F303" i="19"/>
  <c r="G302" i="19"/>
  <c r="F302" i="19"/>
  <c r="G301" i="19"/>
  <c r="F301" i="19"/>
  <c r="G300" i="19"/>
  <c r="F300" i="19"/>
  <c r="G299" i="19"/>
  <c r="F299" i="19"/>
  <c r="G298" i="19"/>
  <c r="F298" i="19"/>
  <c r="G297" i="19"/>
  <c r="F297" i="19"/>
  <c r="G296" i="19"/>
  <c r="F296" i="19"/>
  <c r="G295" i="19"/>
  <c r="F295" i="19"/>
  <c r="G294" i="19"/>
  <c r="F294" i="19"/>
  <c r="G293" i="19"/>
  <c r="F293" i="19"/>
  <c r="G292" i="19"/>
  <c r="F292" i="19"/>
  <c r="G291" i="19"/>
  <c r="F291" i="19"/>
  <c r="G290" i="19"/>
  <c r="F290" i="19"/>
  <c r="G289" i="19"/>
  <c r="F289" i="19"/>
  <c r="G288" i="19"/>
  <c r="F288" i="19"/>
  <c r="G287" i="19"/>
  <c r="F287" i="19"/>
  <c r="G286" i="19"/>
  <c r="F286" i="19"/>
  <c r="G285" i="19"/>
  <c r="F285" i="19"/>
  <c r="G284" i="19"/>
  <c r="F284" i="19"/>
  <c r="G283" i="19"/>
  <c r="F283" i="19"/>
  <c r="G282" i="19"/>
  <c r="F282" i="19"/>
  <c r="G281" i="19"/>
  <c r="F281" i="19"/>
  <c r="G280" i="19"/>
  <c r="F280" i="19"/>
  <c r="G279" i="19"/>
  <c r="F279" i="19"/>
  <c r="G278" i="19"/>
  <c r="F278" i="19"/>
  <c r="G277" i="19"/>
  <c r="F277" i="19"/>
  <c r="G276" i="19"/>
  <c r="F276" i="19"/>
  <c r="G275" i="19"/>
  <c r="F275" i="19"/>
  <c r="G274" i="19"/>
  <c r="F274" i="19"/>
  <c r="G273" i="19"/>
  <c r="F273" i="19"/>
  <c r="G272" i="19"/>
  <c r="F272" i="19"/>
  <c r="G271" i="19"/>
  <c r="F271" i="19"/>
  <c r="G270" i="19"/>
  <c r="F270" i="19"/>
  <c r="G269" i="19"/>
  <c r="F269" i="19"/>
  <c r="G268" i="19"/>
  <c r="F268" i="19"/>
  <c r="G267" i="19"/>
  <c r="F267" i="19"/>
  <c r="G266" i="19"/>
  <c r="F266" i="19"/>
  <c r="G265" i="19"/>
  <c r="F265" i="19"/>
  <c r="G264" i="19"/>
  <c r="F264" i="19"/>
  <c r="G263" i="19"/>
  <c r="F263" i="19"/>
  <c r="G262" i="19"/>
  <c r="F262" i="19"/>
  <c r="G261" i="19"/>
  <c r="F261" i="19"/>
  <c r="G260" i="19"/>
  <c r="F260" i="19"/>
  <c r="G259" i="19"/>
  <c r="F259" i="19"/>
  <c r="G258" i="19"/>
  <c r="F258" i="19"/>
  <c r="G257" i="19"/>
  <c r="F257" i="19"/>
  <c r="G256" i="19"/>
  <c r="F256" i="19"/>
  <c r="G255" i="19"/>
  <c r="F255" i="19"/>
  <c r="G254" i="19"/>
  <c r="F254" i="19"/>
  <c r="G253" i="19"/>
  <c r="F253" i="19"/>
  <c r="G252" i="19"/>
  <c r="F252" i="19"/>
  <c r="G251" i="19"/>
  <c r="F251" i="19"/>
  <c r="G250" i="19"/>
  <c r="F250" i="19"/>
  <c r="G249" i="19"/>
  <c r="F249" i="19"/>
  <c r="G248" i="19"/>
  <c r="F248" i="19"/>
  <c r="G247" i="19"/>
  <c r="F247" i="19"/>
  <c r="G246" i="19"/>
  <c r="F246" i="19"/>
  <c r="G245" i="19"/>
  <c r="F245" i="19"/>
  <c r="G244" i="19"/>
  <c r="F244" i="19"/>
  <c r="G243" i="19"/>
  <c r="F243" i="19"/>
  <c r="G242" i="19"/>
  <c r="F242" i="19"/>
  <c r="G241" i="19"/>
  <c r="F241" i="19"/>
  <c r="G240" i="19"/>
  <c r="F240" i="19"/>
  <c r="G239" i="19"/>
  <c r="F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G214" i="19"/>
  <c r="F214" i="19"/>
  <c r="G213" i="19"/>
  <c r="F213" i="19"/>
  <c r="G212" i="19"/>
  <c r="F212" i="19"/>
  <c r="G211" i="19"/>
  <c r="F211" i="19"/>
  <c r="G210" i="19"/>
  <c r="F210" i="19"/>
  <c r="G209" i="19"/>
  <c r="F209" i="19"/>
  <c r="G208" i="19"/>
  <c r="F208" i="19"/>
  <c r="G207" i="19"/>
  <c r="F207" i="19"/>
  <c r="G206" i="19"/>
  <c r="F206" i="19"/>
  <c r="G205" i="19"/>
  <c r="F205" i="19"/>
  <c r="G204" i="19"/>
  <c r="F204" i="19"/>
  <c r="G203" i="19"/>
  <c r="F203" i="19"/>
  <c r="G202" i="19"/>
  <c r="F202" i="19"/>
  <c r="G201" i="19"/>
  <c r="F201" i="19"/>
  <c r="G200" i="19"/>
  <c r="F200" i="19"/>
  <c r="G199" i="19"/>
  <c r="F199" i="19"/>
  <c r="G198" i="19"/>
  <c r="F198" i="19"/>
  <c r="G197" i="19"/>
  <c r="F197" i="19"/>
  <c r="G196" i="19"/>
  <c r="F196" i="19"/>
  <c r="G195" i="19"/>
  <c r="F195" i="19"/>
  <c r="G194" i="19"/>
  <c r="F194" i="19"/>
  <c r="G193" i="19"/>
  <c r="F193" i="19"/>
  <c r="G192" i="19"/>
  <c r="F192" i="19"/>
  <c r="G191" i="19"/>
  <c r="F191" i="19"/>
  <c r="G190" i="19"/>
  <c r="F190" i="19"/>
  <c r="G189" i="19"/>
  <c r="F189" i="19"/>
  <c r="G188" i="19"/>
  <c r="F188" i="19"/>
  <c r="G187" i="19"/>
  <c r="F187" i="19"/>
  <c r="G186" i="19"/>
  <c r="F186" i="19"/>
  <c r="G185" i="19"/>
  <c r="F185" i="19"/>
  <c r="G184" i="19"/>
  <c r="F184" i="19"/>
  <c r="G183" i="19"/>
  <c r="F183" i="19"/>
  <c r="G182" i="19"/>
  <c r="F182" i="19"/>
  <c r="G181" i="19"/>
  <c r="F181" i="19"/>
  <c r="G180" i="19"/>
  <c r="F180" i="19"/>
  <c r="G179" i="19"/>
  <c r="F179" i="19"/>
  <c r="G178" i="19"/>
  <c r="F178" i="19"/>
  <c r="G177" i="19"/>
  <c r="F177" i="19"/>
  <c r="G176" i="19"/>
  <c r="F176" i="19"/>
  <c r="G175" i="19"/>
  <c r="F175" i="19"/>
  <c r="G174" i="19"/>
  <c r="F174" i="19"/>
  <c r="G173" i="19"/>
  <c r="F173" i="19"/>
  <c r="G172" i="19"/>
  <c r="F172" i="19"/>
  <c r="G171" i="19"/>
  <c r="F171" i="19"/>
  <c r="G170" i="19"/>
  <c r="F170" i="19"/>
  <c r="G169" i="19"/>
  <c r="F169" i="19"/>
  <c r="G168" i="19"/>
  <c r="F168" i="19"/>
  <c r="G167" i="19"/>
  <c r="F167" i="19"/>
  <c r="G166" i="19"/>
  <c r="F166" i="19"/>
  <c r="G165" i="19"/>
  <c r="F165" i="19"/>
  <c r="G164" i="19"/>
  <c r="F164" i="19"/>
  <c r="G163" i="19"/>
  <c r="F163" i="19"/>
  <c r="G162" i="19"/>
  <c r="F162" i="19"/>
  <c r="G161" i="19"/>
  <c r="F161" i="19"/>
  <c r="G160" i="19"/>
  <c r="F160" i="19"/>
  <c r="G159" i="19"/>
  <c r="F159" i="19"/>
  <c r="G158" i="19"/>
  <c r="F158" i="19"/>
  <c r="G157" i="19"/>
  <c r="F157" i="19"/>
  <c r="G156" i="19"/>
  <c r="F156" i="19"/>
  <c r="G155" i="19"/>
  <c r="F155" i="19"/>
  <c r="G154" i="19"/>
  <c r="F154" i="19"/>
  <c r="G153" i="19"/>
  <c r="F153" i="19"/>
  <c r="G152" i="19"/>
  <c r="F152" i="19"/>
  <c r="G151" i="19"/>
  <c r="F151" i="19"/>
  <c r="G150" i="19"/>
  <c r="F150" i="19"/>
  <c r="G149" i="19"/>
  <c r="F149" i="19"/>
  <c r="G148" i="19"/>
  <c r="F148" i="19"/>
  <c r="G147" i="19"/>
  <c r="F147" i="19"/>
  <c r="G146" i="19"/>
  <c r="F146" i="19"/>
  <c r="G145" i="19"/>
  <c r="F145" i="19"/>
  <c r="G144" i="19"/>
  <c r="F144" i="19"/>
  <c r="G143" i="19"/>
  <c r="F143" i="19"/>
  <c r="G142" i="19"/>
  <c r="F142" i="19"/>
  <c r="G141" i="19"/>
  <c r="F141" i="19"/>
  <c r="G140" i="19"/>
  <c r="F140" i="19"/>
  <c r="G139" i="19"/>
  <c r="F139" i="19"/>
  <c r="G138" i="19"/>
  <c r="F138" i="19"/>
  <c r="G137" i="19"/>
  <c r="F137" i="19"/>
  <c r="G136" i="19"/>
  <c r="F136" i="19"/>
  <c r="G135" i="19"/>
  <c r="F135" i="19"/>
  <c r="G134" i="19"/>
  <c r="F134" i="19"/>
  <c r="G133" i="19"/>
  <c r="F133" i="19"/>
  <c r="G132" i="19"/>
  <c r="F132" i="19"/>
  <c r="G131" i="19"/>
  <c r="F131" i="19"/>
  <c r="G130" i="19"/>
  <c r="F130" i="19"/>
  <c r="G129" i="19"/>
  <c r="F129" i="19"/>
  <c r="G128" i="19"/>
  <c r="F128" i="19"/>
  <c r="G127" i="19"/>
  <c r="F127" i="19"/>
  <c r="G126" i="19"/>
  <c r="F126" i="19"/>
  <c r="G125" i="19"/>
  <c r="F125" i="19"/>
  <c r="G124" i="19"/>
  <c r="F124" i="19"/>
  <c r="G123" i="19"/>
  <c r="F123" i="19"/>
  <c r="G122" i="19"/>
  <c r="F122" i="19"/>
  <c r="G121" i="19"/>
  <c r="F121" i="19"/>
  <c r="G120" i="19"/>
  <c r="F120" i="19"/>
  <c r="G119" i="19"/>
  <c r="F119" i="19"/>
  <c r="G118" i="19"/>
  <c r="F118" i="19"/>
  <c r="G117" i="19"/>
  <c r="F117" i="19"/>
  <c r="G116" i="19"/>
  <c r="F116" i="19"/>
  <c r="G115" i="19"/>
  <c r="F115" i="19"/>
  <c r="G114" i="19"/>
  <c r="F114" i="19"/>
  <c r="G113" i="19"/>
  <c r="F113" i="19"/>
  <c r="G112" i="19"/>
  <c r="F112" i="19"/>
  <c r="G111" i="19"/>
  <c r="F111" i="19"/>
  <c r="G110" i="19"/>
  <c r="F110" i="19"/>
  <c r="G109" i="19"/>
  <c r="F109" i="19"/>
  <c r="G108" i="19"/>
  <c r="F108" i="19"/>
  <c r="G107" i="19"/>
  <c r="F107" i="19"/>
  <c r="G106" i="19"/>
  <c r="F106" i="19"/>
  <c r="G105" i="19"/>
  <c r="F105" i="19"/>
  <c r="G104" i="19"/>
  <c r="F104" i="19"/>
  <c r="G103" i="19"/>
  <c r="F103" i="19"/>
  <c r="G102" i="19"/>
  <c r="F102" i="19"/>
  <c r="G101" i="19"/>
  <c r="F101" i="19"/>
  <c r="G100" i="19"/>
  <c r="F100" i="19"/>
  <c r="G99" i="19"/>
  <c r="F99" i="19"/>
  <c r="G98" i="19"/>
  <c r="F98" i="19"/>
  <c r="G97" i="19"/>
  <c r="F97" i="19"/>
  <c r="G96" i="19"/>
  <c r="F96" i="19"/>
  <c r="G95" i="19"/>
  <c r="F95" i="19"/>
  <c r="G94" i="19"/>
  <c r="F94" i="19"/>
  <c r="G93" i="19"/>
  <c r="F93" i="19"/>
  <c r="G92" i="19"/>
  <c r="F92" i="19"/>
  <c r="G91" i="19"/>
  <c r="F91" i="19"/>
  <c r="G90" i="19"/>
  <c r="F90" i="19"/>
  <c r="G89" i="19"/>
  <c r="F89" i="19"/>
  <c r="G88" i="19"/>
  <c r="F88" i="19"/>
  <c r="G87" i="19"/>
  <c r="F87" i="19"/>
  <c r="G86" i="19"/>
  <c r="F86" i="19"/>
  <c r="G85" i="19"/>
  <c r="F85" i="19"/>
  <c r="G84" i="19"/>
  <c r="F84" i="19"/>
  <c r="G83" i="19"/>
  <c r="F83" i="19"/>
  <c r="G82" i="19"/>
  <c r="F82" i="19"/>
  <c r="G81" i="19"/>
  <c r="F81" i="19"/>
  <c r="G80" i="19"/>
  <c r="F80" i="19"/>
  <c r="G79" i="19"/>
  <c r="F79" i="19"/>
  <c r="G78" i="19"/>
  <c r="F78" i="19"/>
  <c r="G77" i="19"/>
  <c r="F77" i="19"/>
  <c r="G76" i="19"/>
  <c r="F76" i="19"/>
  <c r="G75" i="19"/>
  <c r="F75" i="19"/>
  <c r="G74" i="19"/>
  <c r="F74" i="19"/>
  <c r="G73" i="19"/>
  <c r="F73" i="19"/>
  <c r="G72" i="19"/>
  <c r="F72" i="19"/>
  <c r="G71" i="19"/>
  <c r="F71" i="19"/>
  <c r="G70" i="19"/>
  <c r="F70" i="19"/>
  <c r="G69" i="19"/>
  <c r="F69" i="19"/>
  <c r="G68" i="19"/>
  <c r="F68" i="19"/>
  <c r="G67" i="19"/>
  <c r="F67" i="19"/>
  <c r="G66" i="19"/>
  <c r="F66" i="19"/>
  <c r="G65" i="19"/>
  <c r="F65" i="19"/>
  <c r="G64" i="19"/>
  <c r="F64" i="19"/>
  <c r="G63" i="19"/>
  <c r="F63" i="19"/>
  <c r="G62" i="19"/>
  <c r="F62" i="19"/>
  <c r="G61" i="19"/>
  <c r="F61" i="19"/>
  <c r="G60" i="19"/>
  <c r="F60" i="19"/>
  <c r="G59" i="19"/>
  <c r="F59" i="19"/>
  <c r="G58" i="19"/>
  <c r="F58" i="19"/>
  <c r="G57" i="19"/>
  <c r="F57" i="19"/>
  <c r="G56" i="19"/>
  <c r="F56" i="19"/>
  <c r="G55" i="19"/>
  <c r="F55" i="19"/>
  <c r="G54" i="19"/>
  <c r="F54" i="19"/>
  <c r="G53" i="19"/>
  <c r="F53" i="19"/>
  <c r="G52" i="19"/>
  <c r="F52" i="19"/>
  <c r="G51" i="19"/>
  <c r="F51" i="19"/>
  <c r="G50" i="19"/>
  <c r="F50" i="19"/>
  <c r="G49" i="19"/>
  <c r="F49" i="19"/>
  <c r="G48" i="19"/>
  <c r="F48" i="19"/>
  <c r="G47" i="19"/>
  <c r="F47" i="19"/>
  <c r="G46" i="19"/>
  <c r="F46" i="19"/>
  <c r="G45" i="19"/>
  <c r="F45" i="19"/>
  <c r="G44" i="19"/>
  <c r="F44" i="19"/>
  <c r="G43" i="19"/>
  <c r="F43" i="19"/>
  <c r="G42" i="19"/>
  <c r="F42" i="19"/>
  <c r="G41" i="19"/>
  <c r="F41" i="19"/>
  <c r="G40" i="19"/>
  <c r="F40" i="19"/>
  <c r="G39" i="19"/>
  <c r="F39" i="19"/>
  <c r="G38" i="19"/>
  <c r="F38" i="19"/>
  <c r="G37" i="19"/>
  <c r="F37" i="19"/>
  <c r="G36" i="19"/>
  <c r="F36" i="19"/>
  <c r="G35" i="19"/>
  <c r="F35" i="19"/>
  <c r="G34" i="19"/>
  <c r="F34" i="19"/>
  <c r="G33" i="19"/>
  <c r="F33" i="19"/>
  <c r="G32" i="19"/>
  <c r="F32" i="19"/>
  <c r="G31" i="19"/>
  <c r="F31" i="19"/>
  <c r="G30" i="19"/>
  <c r="F30" i="19"/>
  <c r="G29" i="19"/>
  <c r="F29" i="19"/>
  <c r="G28" i="19"/>
  <c r="F28" i="19"/>
  <c r="G27" i="19"/>
  <c r="F27" i="19"/>
  <c r="G26" i="19"/>
  <c r="F26" i="19"/>
  <c r="G25" i="19"/>
  <c r="F25" i="19"/>
  <c r="G24" i="19"/>
  <c r="F24" i="19"/>
  <c r="G23" i="19"/>
  <c r="F23" i="19"/>
  <c r="G22" i="19"/>
  <c r="F22" i="19"/>
  <c r="G21" i="19"/>
  <c r="F21" i="19"/>
  <c r="G20" i="19"/>
  <c r="F20" i="19"/>
  <c r="G19" i="19"/>
  <c r="F19" i="19"/>
  <c r="G18" i="19"/>
  <c r="F18" i="19"/>
  <c r="G17" i="19"/>
  <c r="F17" i="19"/>
  <c r="G16" i="19"/>
  <c r="F16" i="19"/>
  <c r="G15" i="19"/>
  <c r="F15" i="19"/>
  <c r="G14" i="19"/>
  <c r="F14" i="19"/>
  <c r="G13" i="19"/>
  <c r="F13" i="19"/>
  <c r="G12" i="19"/>
  <c r="F12" i="19"/>
  <c r="G11" i="19"/>
  <c r="F11" i="19"/>
  <c r="G10" i="19"/>
  <c r="F10" i="19"/>
  <c r="G9" i="19"/>
  <c r="F9" i="19"/>
  <c r="G8" i="19"/>
  <c r="F8" i="19"/>
  <c r="G7" i="19"/>
  <c r="F7" i="19"/>
  <c r="G6" i="19"/>
  <c r="F6" i="19"/>
  <c r="G5" i="19"/>
  <c r="F5" i="19"/>
  <c r="G4" i="19"/>
  <c r="F4" i="19"/>
  <c r="G3" i="19"/>
  <c r="F3" i="19"/>
  <c r="F2" i="19"/>
  <c r="G2" i="19"/>
</calcChain>
</file>

<file path=xl/sharedStrings.xml><?xml version="1.0" encoding="utf-8"?>
<sst xmlns="http://schemas.openxmlformats.org/spreadsheetml/2006/main" count="1744" uniqueCount="921">
  <si>
    <t>N31E05T2</t>
  </si>
  <si>
    <t>N32E04T5</t>
  </si>
  <si>
    <t>N34E07T3</t>
  </si>
  <si>
    <t>N35E01T1</t>
  </si>
  <si>
    <t>N37W01T4</t>
  </si>
  <si>
    <t>N42E10T2</t>
  </si>
  <si>
    <t>N43E09T4</t>
  </si>
  <si>
    <t>N34E03T3</t>
  </si>
  <si>
    <t>N32E01T1</t>
  </si>
  <si>
    <t>N40E10T5</t>
  </si>
  <si>
    <t>N33E08T5</t>
  </si>
  <si>
    <t>N42E04T5</t>
  </si>
  <si>
    <t>N43E04T5</t>
  </si>
  <si>
    <t>N30E06T1</t>
  </si>
  <si>
    <t>N38E04T4</t>
  </si>
  <si>
    <t>N28E11T1</t>
  </si>
  <si>
    <t>N34E10T5</t>
  </si>
  <si>
    <t>N36E08T3</t>
  </si>
  <si>
    <t>N31E03T4</t>
  </si>
  <si>
    <t>N33E02T3</t>
  </si>
  <si>
    <t>N34E01T1</t>
  </si>
  <si>
    <t>N32E10T1</t>
  </si>
  <si>
    <t>LONG</t>
  </si>
  <si>
    <t>LAT</t>
  </si>
  <si>
    <t>COUNTRY</t>
  </si>
  <si>
    <t>N30W01T2</t>
  </si>
  <si>
    <t>FR</t>
  </si>
  <si>
    <t>N32E04T3</t>
  </si>
  <si>
    <t>CH</t>
  </si>
  <si>
    <t>N35E08T3</t>
  </si>
  <si>
    <t>PL</t>
  </si>
  <si>
    <t>N35E09T3</t>
  </si>
  <si>
    <t>N35E11T1</t>
  </si>
  <si>
    <t>N36W02T1</t>
  </si>
  <si>
    <t>UK</t>
  </si>
  <si>
    <t>N37W04T3</t>
  </si>
  <si>
    <t>IE</t>
  </si>
  <si>
    <t>N38E04T1</t>
  </si>
  <si>
    <t>DK</t>
  </si>
  <si>
    <t>N38E04T2</t>
  </si>
  <si>
    <t>N38E04T3</t>
  </si>
  <si>
    <t>N40E10T4</t>
  </si>
  <si>
    <t>EE</t>
  </si>
  <si>
    <t>N41E03T4</t>
  </si>
  <si>
    <t>NO</t>
  </si>
  <si>
    <t>N43E10T5</t>
  </si>
  <si>
    <t>FI</t>
  </si>
  <si>
    <t>N44E09T3</t>
  </si>
  <si>
    <t>N35E08T4</t>
  </si>
  <si>
    <t>N44E09T2</t>
  </si>
  <si>
    <t>N35E10T4</t>
  </si>
  <si>
    <t>N36E07T3</t>
  </si>
  <si>
    <t>N38W03T2</t>
  </si>
  <si>
    <t>N27W05T2</t>
  </si>
  <si>
    <t>PT</t>
  </si>
  <si>
    <t>N36E04T2</t>
  </si>
  <si>
    <t>DE</t>
  </si>
  <si>
    <t>N36E06T4</t>
  </si>
  <si>
    <t>N36E10T1</t>
  </si>
  <si>
    <t>N39W03T1</t>
  </si>
  <si>
    <t>N41E05T1</t>
  </si>
  <si>
    <t>SE</t>
  </si>
  <si>
    <t>N42E08T4</t>
  </si>
  <si>
    <t>N45E08T4</t>
  </si>
  <si>
    <t>N36E04T4</t>
  </si>
  <si>
    <t>N36E09T4</t>
  </si>
  <si>
    <t>N38E06T1</t>
  </si>
  <si>
    <t>N39W02T2</t>
  </si>
  <si>
    <t>N41E05T5</t>
  </si>
  <si>
    <t>N30W01T5</t>
  </si>
  <si>
    <t>N32E08T2</t>
  </si>
  <si>
    <t>AT</t>
  </si>
  <si>
    <t>N35E10T2</t>
  </si>
  <si>
    <t>N36E09T5</t>
  </si>
  <si>
    <t>N43E09T3</t>
  </si>
  <si>
    <t>N35E08T2</t>
  </si>
  <si>
    <t>N38E11T3</t>
  </si>
  <si>
    <t>LT</t>
  </si>
  <si>
    <t>N43E10T2</t>
  </si>
  <si>
    <t>N45E09T2</t>
  </si>
  <si>
    <t>N37E08T1</t>
  </si>
  <si>
    <t>N37E10T2</t>
  </si>
  <si>
    <t>N37W04T4</t>
  </si>
  <si>
    <t>N42E05T5</t>
  </si>
  <si>
    <t>N45E09T5</t>
  </si>
  <si>
    <t>N25W04T2</t>
  </si>
  <si>
    <t>ES</t>
  </si>
  <si>
    <t>N32E11T1</t>
  </si>
  <si>
    <t>HU</t>
  </si>
  <si>
    <t>N35E03T1</t>
  </si>
  <si>
    <t>NL</t>
  </si>
  <si>
    <t>N35E10T5</t>
  </si>
  <si>
    <t>N35E11T4</t>
  </si>
  <si>
    <t>N36E04T5</t>
  </si>
  <si>
    <t>N41E06T3</t>
  </si>
  <si>
    <t>N42E04T4</t>
  </si>
  <si>
    <t>N42E08T1</t>
  </si>
  <si>
    <t>N45E09T4</t>
  </si>
  <si>
    <t>N32E10T5</t>
  </si>
  <si>
    <t>N35E06T2</t>
  </si>
  <si>
    <t>N36E10T3</t>
  </si>
  <si>
    <t>N38E04T5</t>
  </si>
  <si>
    <t>N26W02T2</t>
  </si>
  <si>
    <t>N26W05T5</t>
  </si>
  <si>
    <t>N35E09T2</t>
  </si>
  <si>
    <t>N36E03T4</t>
  </si>
  <si>
    <t>N37E10T4</t>
  </si>
  <si>
    <t>N38E06T2</t>
  </si>
  <si>
    <t>N40E03T4</t>
  </si>
  <si>
    <t>N41E05T2</t>
  </si>
  <si>
    <t>N42E09T3</t>
  </si>
  <si>
    <t>N44E09T5</t>
  </si>
  <si>
    <t>N26W01T2</t>
  </si>
  <si>
    <t>N27W01T4</t>
  </si>
  <si>
    <t>N27W02T3</t>
  </si>
  <si>
    <t>N32E10T4</t>
  </si>
  <si>
    <t>N36E10T2</t>
  </si>
  <si>
    <t>N37E11T1</t>
  </si>
  <si>
    <t>N38E11T2</t>
  </si>
  <si>
    <t>LV</t>
  </si>
  <si>
    <t>N41E05T4</t>
  </si>
  <si>
    <t>N42E08T5</t>
  </si>
  <si>
    <t>N43E10T1</t>
  </si>
  <si>
    <t>N45E08T1</t>
  </si>
  <si>
    <t>N46E07T2</t>
  </si>
  <si>
    <t>N47E07T1</t>
  </si>
  <si>
    <t>N47E07T2</t>
  </si>
  <si>
    <t>N34E11T5</t>
  </si>
  <si>
    <t>N36E05T2</t>
  </si>
  <si>
    <t>N36E07T4</t>
  </si>
  <si>
    <t>N37E11T3</t>
  </si>
  <si>
    <t>N37W04T2</t>
  </si>
  <si>
    <t>N39E06T2</t>
  </si>
  <si>
    <t>N39E11T4</t>
  </si>
  <si>
    <t>N41E09T3</t>
  </si>
  <si>
    <t>N42E09T1</t>
  </si>
  <si>
    <t>N44E09T4</t>
  </si>
  <si>
    <t>N45E09T3</t>
  </si>
  <si>
    <t>N28W01T3</t>
  </si>
  <si>
    <t>N37E06T1</t>
  </si>
  <si>
    <t>N40E06T5</t>
  </si>
  <si>
    <t>N41E10T3</t>
  </si>
  <si>
    <t>N28W01T4</t>
  </si>
  <si>
    <t>N34E11T4</t>
  </si>
  <si>
    <t>N35E08T1</t>
  </si>
  <si>
    <t>N35E10T1</t>
  </si>
  <si>
    <t>N39W02T5</t>
  </si>
  <si>
    <t>N43E09T1</t>
  </si>
  <si>
    <t>N47E07T3</t>
  </si>
  <si>
    <t>N26W01T1</t>
  </si>
  <si>
    <t>N29W05T5</t>
  </si>
  <si>
    <t>N34E10T1</t>
  </si>
  <si>
    <t>N35E10T3</t>
  </si>
  <si>
    <t>N36E07T5</t>
  </si>
  <si>
    <t>N37E11T4</t>
  </si>
  <si>
    <t>N38W02T2</t>
  </si>
  <si>
    <t>N42E09T2</t>
  </si>
  <si>
    <t>N43E09T2</t>
  </si>
  <si>
    <t>N25W03T2</t>
  </si>
  <si>
    <t>N32E02T3</t>
  </si>
  <si>
    <t>N32E06T5</t>
  </si>
  <si>
    <t>N33E09T5</t>
  </si>
  <si>
    <t>SK</t>
  </si>
  <si>
    <t>N34E05T5</t>
  </si>
  <si>
    <t>N35E09T4</t>
  </si>
  <si>
    <t>N35E09T5</t>
  </si>
  <si>
    <t>N36E08T4</t>
  </si>
  <si>
    <t>N36E08T5</t>
  </si>
  <si>
    <t>N37W01T2</t>
  </si>
  <si>
    <t>N38E10T5</t>
  </si>
  <si>
    <t>N40E04T3</t>
  </si>
  <si>
    <t>N40E06T1</t>
  </si>
  <si>
    <t>N42E10T3</t>
  </si>
  <si>
    <t>N45E05T5</t>
  </si>
  <si>
    <t>N45E09T1</t>
  </si>
  <si>
    <t>N27W02T2</t>
  </si>
  <si>
    <t>N27W03T5</t>
  </si>
  <si>
    <t>N32E02T5</t>
  </si>
  <si>
    <t>N35E11T3</t>
  </si>
  <si>
    <t>N36E09T1</t>
  </si>
  <si>
    <t>N38E11T4</t>
  </si>
  <si>
    <t>N44E07T5</t>
  </si>
  <si>
    <t>N26W05T1</t>
  </si>
  <si>
    <t>N34E09T5</t>
  </si>
  <si>
    <t>N36W02T5</t>
  </si>
  <si>
    <t>N39W03T2</t>
  </si>
  <si>
    <t>N40E04T2</t>
  </si>
  <si>
    <t>N40E06T4</t>
  </si>
  <si>
    <t>N40E10T3</t>
  </si>
  <si>
    <t>N42E08T3</t>
  </si>
  <si>
    <t>N42E11T1</t>
  </si>
  <si>
    <t>N36E05T1</t>
  </si>
  <si>
    <t>N36E05T6</t>
  </si>
  <si>
    <t>N36E07T1DE</t>
  </si>
  <si>
    <t>N42E04T2</t>
  </si>
  <si>
    <t>N43E09T5</t>
  </si>
  <si>
    <t>N45E08T2</t>
  </si>
  <si>
    <t>N35E09T1</t>
  </si>
  <si>
    <t>N36E06T5</t>
  </si>
  <si>
    <t>N36E09T3</t>
  </si>
  <si>
    <t>N39W02T4</t>
  </si>
  <si>
    <t>N44E09T1</t>
  </si>
  <si>
    <t>N26W02T1</t>
  </si>
  <si>
    <t>N27W05T3</t>
  </si>
  <si>
    <t>N28E01T3</t>
  </si>
  <si>
    <t>N34E11T1</t>
  </si>
  <si>
    <t>N34E11T2</t>
  </si>
  <si>
    <t>N36E10T4</t>
  </si>
  <si>
    <t>N36E10T5</t>
  </si>
  <si>
    <t>N38E10T2</t>
  </si>
  <si>
    <t>N40E03T3</t>
  </si>
  <si>
    <t>N43E10T3</t>
  </si>
  <si>
    <t>N44E05T3</t>
  </si>
  <si>
    <t>N46E07T4</t>
  </si>
  <si>
    <t>N28W01T1</t>
  </si>
  <si>
    <t>N32E05T5</t>
  </si>
  <si>
    <t>N35E11T2</t>
  </si>
  <si>
    <t>N36E05T4</t>
  </si>
  <si>
    <t>N36E08T1</t>
  </si>
  <si>
    <t>N37E05T1</t>
  </si>
  <si>
    <t>N39E06T4</t>
  </si>
  <si>
    <t>N28E14T5</t>
  </si>
  <si>
    <t>GR</t>
  </si>
  <si>
    <t>N30W01T1</t>
  </si>
  <si>
    <t>N35E03T2</t>
  </si>
  <si>
    <t>N35E03T4</t>
  </si>
  <si>
    <t>N35E07T2</t>
  </si>
  <si>
    <t>N37E11T5</t>
  </si>
  <si>
    <t>N38W02T5</t>
  </si>
  <si>
    <t>N39E07T2</t>
  </si>
  <si>
    <t>N39E11T1</t>
  </si>
  <si>
    <t>N45E05T2</t>
  </si>
  <si>
    <t>N46E07T1</t>
  </si>
  <si>
    <t>N25W02T3</t>
  </si>
  <si>
    <t>N26W05T4</t>
  </si>
  <si>
    <t>N27W05T1</t>
  </si>
  <si>
    <t>N28W02T5</t>
  </si>
  <si>
    <t>N32E01T2</t>
  </si>
  <si>
    <t>N32E10T2</t>
  </si>
  <si>
    <t>N36E06T2</t>
  </si>
  <si>
    <t>N38E10T1</t>
  </si>
  <si>
    <t>N42E04T1</t>
  </si>
  <si>
    <t>N44E06T5</t>
  </si>
  <si>
    <t>N26W01T3</t>
  </si>
  <si>
    <t>N26W02T4</t>
  </si>
  <si>
    <t>N27W04T4</t>
  </si>
  <si>
    <t>N33E01T3</t>
  </si>
  <si>
    <t>N33E03T1</t>
  </si>
  <si>
    <t>N33E05T3</t>
  </si>
  <si>
    <t>N36E07T2PL</t>
  </si>
  <si>
    <t>N38E10T4</t>
  </si>
  <si>
    <t>N40E04T5</t>
  </si>
  <si>
    <t>N42E03T1</t>
  </si>
  <si>
    <t>N45E06T1</t>
  </si>
  <si>
    <t>N45E07T5</t>
  </si>
  <si>
    <t>N47E07T5</t>
  </si>
  <si>
    <t>N27W02T5</t>
  </si>
  <si>
    <t>N36E07T1PL</t>
  </si>
  <si>
    <t>N41E09T2</t>
  </si>
  <si>
    <t>N41E10T1</t>
  </si>
  <si>
    <t>N43E04T3</t>
  </si>
  <si>
    <t>N43E04T4</t>
  </si>
  <si>
    <t>N25W03T3</t>
  </si>
  <si>
    <t>N26W01T4</t>
  </si>
  <si>
    <t>N27W01T2</t>
  </si>
  <si>
    <t>N29W05T1</t>
  </si>
  <si>
    <t>N32E01T4</t>
  </si>
  <si>
    <t>N33E04T1FR</t>
  </si>
  <si>
    <t>N35W01T4</t>
  </si>
  <si>
    <t>N38E07T5</t>
  </si>
  <si>
    <t>N41E04T3</t>
  </si>
  <si>
    <t>N41E04T4</t>
  </si>
  <si>
    <t>N42E03T3</t>
  </si>
  <si>
    <t>N42E10T1</t>
  </si>
  <si>
    <t>N25W04T4</t>
  </si>
  <si>
    <t>N28W02T4</t>
  </si>
  <si>
    <t>N29W03T3</t>
  </si>
  <si>
    <t>N32E07T2</t>
  </si>
  <si>
    <t>N34E11T3</t>
  </si>
  <si>
    <t>N35E11T5</t>
  </si>
  <si>
    <t>N41E10T5</t>
  </si>
  <si>
    <t>N42E05T4</t>
  </si>
  <si>
    <t>N27W02T4</t>
  </si>
  <si>
    <t>N31W01T1</t>
  </si>
  <si>
    <t>N33W01T2</t>
  </si>
  <si>
    <t>N34E09T1</t>
  </si>
  <si>
    <t>N36E06T1</t>
  </si>
  <si>
    <t>N36W02T4</t>
  </si>
  <si>
    <t>N37W03T1</t>
  </si>
  <si>
    <t>N39E06T1</t>
  </si>
  <si>
    <t>N39E11T2</t>
  </si>
  <si>
    <t>N40E05T4</t>
  </si>
  <si>
    <t>N42E03T4</t>
  </si>
  <si>
    <t>N42E06T4</t>
  </si>
  <si>
    <t>N42E11T5</t>
  </si>
  <si>
    <t>N28W01T5</t>
  </si>
  <si>
    <t>N30E03T4</t>
  </si>
  <si>
    <t>N39W02T3</t>
  </si>
  <si>
    <t>N40E11T5</t>
  </si>
  <si>
    <t>N42E06T3</t>
  </si>
  <si>
    <t>N45E08T5</t>
  </si>
  <si>
    <t>N25E13T4</t>
  </si>
  <si>
    <t>N26E13T4</t>
  </si>
  <si>
    <t>N28W05T4</t>
  </si>
  <si>
    <t>N32E02T2</t>
  </si>
  <si>
    <t>N33E01T2</t>
  </si>
  <si>
    <t>N33E01T5</t>
  </si>
  <si>
    <t>N36E05T3</t>
  </si>
  <si>
    <t>N38E06T3</t>
  </si>
  <si>
    <t>N40E10T1</t>
  </si>
  <si>
    <t>N43E10T4</t>
  </si>
  <si>
    <t>N46E06T4</t>
  </si>
  <si>
    <t>N28E01T5</t>
  </si>
  <si>
    <t>N28W04T4</t>
  </si>
  <si>
    <t>N35E06T1</t>
  </si>
  <si>
    <t>N41E10T4</t>
  </si>
  <si>
    <t>N42E05T3</t>
  </si>
  <si>
    <t>N42E09T4</t>
  </si>
  <si>
    <t>N24E15T5</t>
  </si>
  <si>
    <t>N26W05T2</t>
  </si>
  <si>
    <t>N27W01T5</t>
  </si>
  <si>
    <t>N28W03T4</t>
  </si>
  <si>
    <t>N32E09T1</t>
  </si>
  <si>
    <t>N34E05T4</t>
  </si>
  <si>
    <t>N34E05T6</t>
  </si>
  <si>
    <t>N34E07T2</t>
  </si>
  <si>
    <t>CZ</t>
  </si>
  <si>
    <t>N40E03T1</t>
  </si>
  <si>
    <t>N43E04T2</t>
  </si>
  <si>
    <t>N47E07T4</t>
  </si>
  <si>
    <t>N26W03T5</t>
  </si>
  <si>
    <t>N26W04T3</t>
  </si>
  <si>
    <t>N31W01T4</t>
  </si>
  <si>
    <t>N36E05T5</t>
  </si>
  <si>
    <t>N36W04T2</t>
  </si>
  <si>
    <t>N37W02T2</t>
  </si>
  <si>
    <t>N39E11T3</t>
  </si>
  <si>
    <t>N44E07T2</t>
  </si>
  <si>
    <t>N45E06T4</t>
  </si>
  <si>
    <t>N46E06T5</t>
  </si>
  <si>
    <t>N47E08T1</t>
  </si>
  <si>
    <t>N31E06T1</t>
  </si>
  <si>
    <t>IT</t>
  </si>
  <si>
    <t>N32E01T5</t>
  </si>
  <si>
    <t>N33E04T1DE</t>
  </si>
  <si>
    <t>N35E07T1</t>
  </si>
  <si>
    <t>N35E08T5</t>
  </si>
  <si>
    <t>N36E07T2DE</t>
  </si>
  <si>
    <t>N38W03T1</t>
  </si>
  <si>
    <t>N41E06T2</t>
  </si>
  <si>
    <t>N25W03T1</t>
  </si>
  <si>
    <t>N28W03T5</t>
  </si>
  <si>
    <t>N35W02T3</t>
  </si>
  <si>
    <t>N36E08T2</t>
  </si>
  <si>
    <t>N37E10T1</t>
  </si>
  <si>
    <t>N38E11T5</t>
  </si>
  <si>
    <t>N45E05T3</t>
  </si>
  <si>
    <t>N46E08T3</t>
  </si>
  <si>
    <t>N28E01T4</t>
  </si>
  <si>
    <t>N28E14T4</t>
  </si>
  <si>
    <t>N33E01T4</t>
  </si>
  <si>
    <t>N38E10T3</t>
  </si>
  <si>
    <t>N26W01T5</t>
  </si>
  <si>
    <t>N26W03T4</t>
  </si>
  <si>
    <t>N27E13T2</t>
  </si>
  <si>
    <t>N27W03T4</t>
  </si>
  <si>
    <t>N29E05T5</t>
  </si>
  <si>
    <t>N31E02T2</t>
  </si>
  <si>
    <t>N34E02T2</t>
  </si>
  <si>
    <t>N35E04T1</t>
  </si>
  <si>
    <t>N37W02T4</t>
  </si>
  <si>
    <t>N43E05T2</t>
  </si>
  <si>
    <t>N43E07T1</t>
  </si>
  <si>
    <t>N44E06T1</t>
  </si>
  <si>
    <t>N46E08T5</t>
  </si>
  <si>
    <t>N25W04T3</t>
  </si>
  <si>
    <t>N29W01T2FR</t>
  </si>
  <si>
    <t>N32E09T2</t>
  </si>
  <si>
    <t>N28E13T4</t>
  </si>
  <si>
    <t>N28W04T5</t>
  </si>
  <si>
    <t>N29W05T3</t>
  </si>
  <si>
    <t>N33E05T1</t>
  </si>
  <si>
    <t>N40E05T2</t>
  </si>
  <si>
    <t>N41E09T5</t>
  </si>
  <si>
    <t>N29W02T3</t>
  </si>
  <si>
    <t>N31E02T5</t>
  </si>
  <si>
    <t>N33E11T5</t>
  </si>
  <si>
    <t>N40E11T1</t>
  </si>
  <si>
    <t>N44E05T5</t>
  </si>
  <si>
    <t>N24E16T3</t>
  </si>
  <si>
    <t>N25W03T4</t>
  </si>
  <si>
    <t>N27E13T3</t>
  </si>
  <si>
    <t>N29W01T1</t>
  </si>
  <si>
    <t>N32E03T1</t>
  </si>
  <si>
    <t>N33E07T3</t>
  </si>
  <si>
    <t>N37W02T1</t>
  </si>
  <si>
    <t>N46E06T1</t>
  </si>
  <si>
    <t>N31E09T1</t>
  </si>
  <si>
    <t>HR</t>
  </si>
  <si>
    <t>N35E05T2</t>
  </si>
  <si>
    <t>N40E11T3</t>
  </si>
  <si>
    <t>N41E06T1</t>
  </si>
  <si>
    <t>N42E10T5</t>
  </si>
  <si>
    <t>N26E13T6</t>
  </si>
  <si>
    <t>N30W01T4</t>
  </si>
  <si>
    <t>N33W01T1</t>
  </si>
  <si>
    <t>N34E05T3</t>
  </si>
  <si>
    <t>N35E05T1</t>
  </si>
  <si>
    <t>N35W02T5</t>
  </si>
  <si>
    <t>N37W03T5</t>
  </si>
  <si>
    <t>N40E04T1</t>
  </si>
  <si>
    <t>N41E03T1</t>
  </si>
  <si>
    <t>N41E03T2</t>
  </si>
  <si>
    <t>N42E08T2</t>
  </si>
  <si>
    <t>N43E07T2</t>
  </si>
  <si>
    <t>N26W02T3</t>
  </si>
  <si>
    <t>N29E04T1</t>
  </si>
  <si>
    <t>N33E06T2</t>
  </si>
  <si>
    <t>N34E05T1</t>
  </si>
  <si>
    <t>N37E10T3</t>
  </si>
  <si>
    <t>N43E07T5</t>
  </si>
  <si>
    <t>N44E05T2</t>
  </si>
  <si>
    <t>N46E06T2</t>
  </si>
  <si>
    <t>N25W04T5</t>
  </si>
  <si>
    <t>N31W01T3</t>
  </si>
  <si>
    <t>N32E01T3</t>
  </si>
  <si>
    <t>N33E01T1</t>
  </si>
  <si>
    <t>N33E03T3</t>
  </si>
  <si>
    <t>N42E11T4</t>
  </si>
  <si>
    <t>N35E01T4</t>
  </si>
  <si>
    <t>N37E10T5</t>
  </si>
  <si>
    <t>N38E07T1</t>
  </si>
  <si>
    <t>N41E03T5</t>
  </si>
  <si>
    <t>N28E10T1</t>
  </si>
  <si>
    <t>N30E06T3</t>
  </si>
  <si>
    <t>N33E10T4</t>
  </si>
  <si>
    <t>N33W01T4</t>
  </si>
  <si>
    <t>N34E01T2</t>
  </si>
  <si>
    <t>N36E06T3</t>
  </si>
  <si>
    <t>N37E05T2</t>
  </si>
  <si>
    <t>N43E06T4</t>
  </si>
  <si>
    <t>N46E08T2</t>
  </si>
  <si>
    <t>N47E08T2</t>
  </si>
  <si>
    <t>N27W03T1</t>
  </si>
  <si>
    <t>N32E09T5</t>
  </si>
  <si>
    <t>N33E03T2</t>
  </si>
  <si>
    <t>N34E08T3</t>
  </si>
  <si>
    <t>N37W03T2</t>
  </si>
  <si>
    <t>N45E07T1</t>
  </si>
  <si>
    <t>N30E01T2</t>
  </si>
  <si>
    <t>N31E02T4</t>
  </si>
  <si>
    <t>N31E10T4</t>
  </si>
  <si>
    <t>N32E03T5</t>
  </si>
  <si>
    <t>N33W02T2</t>
  </si>
  <si>
    <t>N34E05T2</t>
  </si>
  <si>
    <t>N37E05T3</t>
  </si>
  <si>
    <t>N24E14T1</t>
  </si>
  <si>
    <t>N26W04T1</t>
  </si>
  <si>
    <t>N27W04T5</t>
  </si>
  <si>
    <t>N28E02T2</t>
  </si>
  <si>
    <t>N37E11T2</t>
  </si>
  <si>
    <t>N41E06T4</t>
  </si>
  <si>
    <t>N42E03T5</t>
  </si>
  <si>
    <t>N26W04T2</t>
  </si>
  <si>
    <t>N27E10T1</t>
  </si>
  <si>
    <t>N27W03T2</t>
  </si>
  <si>
    <t>N30E04T5</t>
  </si>
  <si>
    <t>N33E06T4</t>
  </si>
  <si>
    <t>N33E08T4</t>
  </si>
  <si>
    <t>N34E02T4</t>
  </si>
  <si>
    <t>N35E06T5</t>
  </si>
  <si>
    <t>N41E04T1</t>
  </si>
  <si>
    <t>N45E06T5</t>
  </si>
  <si>
    <t>N29W03T2</t>
  </si>
  <si>
    <t>N31E05T3</t>
  </si>
  <si>
    <t>N33W01T5</t>
  </si>
  <si>
    <t>N34W02T1</t>
  </si>
  <si>
    <t>N35E01T5</t>
  </si>
  <si>
    <t>N36E09T2</t>
  </si>
  <si>
    <t>N38W02T4</t>
  </si>
  <si>
    <t>N46E08T4</t>
  </si>
  <si>
    <t>N26W04T5</t>
  </si>
  <si>
    <t>N30E09T4</t>
  </si>
  <si>
    <t>N31E02T3</t>
  </si>
  <si>
    <t>N33E05T5</t>
  </si>
  <si>
    <t>N33E11T3</t>
  </si>
  <si>
    <t>N35E04T2</t>
  </si>
  <si>
    <t>N41E09T4</t>
  </si>
  <si>
    <t>N26W03T1</t>
  </si>
  <si>
    <t>N27W05T4</t>
  </si>
  <si>
    <t>N30E01T1</t>
  </si>
  <si>
    <t>N33E02T1</t>
  </si>
  <si>
    <t>N46E07T5</t>
  </si>
  <si>
    <t>N29E05T3</t>
  </si>
  <si>
    <t>N29E07T1</t>
  </si>
  <si>
    <t>N29W05T2</t>
  </si>
  <si>
    <t>N30E01T5</t>
  </si>
  <si>
    <t>N32E09T4</t>
  </si>
  <si>
    <t>N32W01T2</t>
  </si>
  <si>
    <t>N33E06T3</t>
  </si>
  <si>
    <t>N33W01T3</t>
  </si>
  <si>
    <t>N34E09T3</t>
  </si>
  <si>
    <t>N38E07T2</t>
  </si>
  <si>
    <t>N38E11T1</t>
  </si>
  <si>
    <t>N39E06T3</t>
  </si>
  <si>
    <t>N24E15T4</t>
  </si>
  <si>
    <t>N29E07T2</t>
  </si>
  <si>
    <t>N34E06T4</t>
  </si>
  <si>
    <t>N45E08T3</t>
  </si>
  <si>
    <t>N31E08T1</t>
  </si>
  <si>
    <t>SL</t>
  </si>
  <si>
    <t>N32E05T1</t>
  </si>
  <si>
    <t>N32E09T3</t>
  </si>
  <si>
    <t>N32E11T5</t>
  </si>
  <si>
    <t>N32W01T3</t>
  </si>
  <si>
    <t>N33E02T5</t>
  </si>
  <si>
    <t>N34E04T4</t>
  </si>
  <si>
    <t>N38W02T1</t>
  </si>
  <si>
    <t>N29W03T5</t>
  </si>
  <si>
    <t>N31E03T1</t>
  </si>
  <si>
    <t>N31E10T2</t>
  </si>
  <si>
    <t>N42E09T5</t>
  </si>
  <si>
    <t>N43E04T1</t>
  </si>
  <si>
    <t>N27E12T3</t>
  </si>
  <si>
    <t>N31E10T1</t>
  </si>
  <si>
    <t>N33E11T2</t>
  </si>
  <si>
    <t>N34E08T4</t>
  </si>
  <si>
    <t>N35W01T3</t>
  </si>
  <si>
    <t>N40E03T5</t>
  </si>
  <si>
    <t>N26E12T3</t>
  </si>
  <si>
    <t>N29E02T1</t>
  </si>
  <si>
    <t>N29E02T2</t>
  </si>
  <si>
    <t>N31E03T5</t>
  </si>
  <si>
    <t>N34E09T2</t>
  </si>
  <si>
    <t>N35E03T5</t>
  </si>
  <si>
    <t>N35E06T4</t>
  </si>
  <si>
    <t>N37W03T3</t>
  </si>
  <si>
    <t>N39E07T1</t>
  </si>
  <si>
    <t>N39E11T5</t>
  </si>
  <si>
    <t>N42E03T2</t>
  </si>
  <si>
    <t>N45E07T3</t>
  </si>
  <si>
    <t>N29E01T2FR</t>
  </si>
  <si>
    <t>N33E10T1</t>
  </si>
  <si>
    <t>N33E10T2</t>
  </si>
  <si>
    <t>N37W01T1</t>
  </si>
  <si>
    <t>N44E06T4</t>
  </si>
  <si>
    <t>N30E03T1</t>
  </si>
  <si>
    <t>N33E02T4</t>
  </si>
  <si>
    <t>N40E05T1</t>
  </si>
  <si>
    <t>N40E11T2</t>
  </si>
  <si>
    <t>N27W01T3</t>
  </si>
  <si>
    <t>N28E08T5</t>
  </si>
  <si>
    <t>N29W03T1</t>
  </si>
  <si>
    <t>N30E05T2</t>
  </si>
  <si>
    <t>N33E03T5</t>
  </si>
  <si>
    <t>N33E08T2</t>
  </si>
  <si>
    <t>N34E06T2</t>
  </si>
  <si>
    <t>N36E03T2</t>
  </si>
  <si>
    <t>N42E10T4</t>
  </si>
  <si>
    <t>N28E11T5</t>
  </si>
  <si>
    <t>AL</t>
  </si>
  <si>
    <t>N28E14T3</t>
  </si>
  <si>
    <t>N28W02T2</t>
  </si>
  <si>
    <t>N31E10T3</t>
  </si>
  <si>
    <t>N32E11T2</t>
  </si>
  <si>
    <t>N33E09T4</t>
  </si>
  <si>
    <t>N36W01T2</t>
  </si>
  <si>
    <t>N36W04T5</t>
  </si>
  <si>
    <t>N39W02T1</t>
  </si>
  <si>
    <t>N25E08T1</t>
  </si>
  <si>
    <t>N28E01T2</t>
  </si>
  <si>
    <t>N28E09T1</t>
  </si>
  <si>
    <t>N28E15T2</t>
  </si>
  <si>
    <t>N30W01T3</t>
  </si>
  <si>
    <t>N33E07T5</t>
  </si>
  <si>
    <t>N34E01T5</t>
  </si>
  <si>
    <t>N34E10T3</t>
  </si>
  <si>
    <t>N35E05T4</t>
  </si>
  <si>
    <t>N36W01T1</t>
  </si>
  <si>
    <t>N37E05T4</t>
  </si>
  <si>
    <t>N42E11T2</t>
  </si>
  <si>
    <t>N26E14T1</t>
  </si>
  <si>
    <t>N29W01T5</t>
  </si>
  <si>
    <t>N31E09T5</t>
  </si>
  <si>
    <t>N31W01T2</t>
  </si>
  <si>
    <t>N32E10T3</t>
  </si>
  <si>
    <t>N34E02T1</t>
  </si>
  <si>
    <t>BE</t>
  </si>
  <si>
    <t>N43E05T5</t>
  </si>
  <si>
    <t>N47E08T5</t>
  </si>
  <si>
    <t>N28E09T2</t>
  </si>
  <si>
    <t>N31E07T1</t>
  </si>
  <si>
    <t>N31E09T2</t>
  </si>
  <si>
    <t>N31E10T5</t>
  </si>
  <si>
    <t>N32E06T3</t>
  </si>
  <si>
    <t>N33E03T4</t>
  </si>
  <si>
    <t>N33E09T3</t>
  </si>
  <si>
    <t>N27E13T1</t>
  </si>
  <si>
    <t>N28E09T5</t>
  </si>
  <si>
    <t>N28E13T5</t>
  </si>
  <si>
    <t>N31E06T2</t>
  </si>
  <si>
    <t>N32E03T3</t>
  </si>
  <si>
    <t>N32E03T4</t>
  </si>
  <si>
    <t>N32E05T3</t>
  </si>
  <si>
    <t>N35E07T3</t>
  </si>
  <si>
    <t>N36E03T1</t>
  </si>
  <si>
    <t>N43E06T5</t>
  </si>
  <si>
    <t>N29E01T1FR</t>
  </si>
  <si>
    <t>N31E07T3</t>
  </si>
  <si>
    <t>N31E08T4</t>
  </si>
  <si>
    <t>N33E08T3</t>
  </si>
  <si>
    <t>N26W05T3</t>
  </si>
  <si>
    <t>N28E08T3</t>
  </si>
  <si>
    <t>N28W01T2</t>
  </si>
  <si>
    <t>N31E01T1</t>
  </si>
  <si>
    <t>N31E07T2</t>
  </si>
  <si>
    <t>N32W02T1</t>
  </si>
  <si>
    <t>N35E01T2</t>
  </si>
  <si>
    <t>N36E04T1</t>
  </si>
  <si>
    <t>N36W04T4</t>
  </si>
  <si>
    <t>N27E13T4</t>
  </si>
  <si>
    <t>N30E06T5</t>
  </si>
  <si>
    <t>N31E03T2</t>
  </si>
  <si>
    <t>N31E09T4</t>
  </si>
  <si>
    <t>N34E07T4</t>
  </si>
  <si>
    <t>N27W05T5</t>
  </si>
  <si>
    <t>N28E05T1</t>
  </si>
  <si>
    <t>N28E08T4</t>
  </si>
  <si>
    <t>N30E01T4</t>
  </si>
  <si>
    <t>N30E02T2</t>
  </si>
  <si>
    <t>N33E07T1</t>
  </si>
  <si>
    <t>N34E04T2</t>
  </si>
  <si>
    <t>N28E09T3</t>
  </si>
  <si>
    <t>N24E15T2</t>
  </si>
  <si>
    <t>N29W04T2</t>
  </si>
  <si>
    <t>N28W05T2</t>
  </si>
  <si>
    <t>N33E04T4</t>
  </si>
  <si>
    <t>N33E05T4</t>
  </si>
  <si>
    <t>N26E13T1</t>
  </si>
  <si>
    <t>N30E02T4</t>
  </si>
  <si>
    <t>N33E06T5</t>
  </si>
  <si>
    <t>N26E08T1</t>
  </si>
  <si>
    <t>N27E12T1</t>
  </si>
  <si>
    <t>N30E04T2</t>
  </si>
  <si>
    <t>N31E04T3</t>
  </si>
  <si>
    <t>N31E05T1</t>
  </si>
  <si>
    <t>N33E09T2</t>
  </si>
  <si>
    <t>N26E14T3</t>
  </si>
  <si>
    <t>N29W04T4</t>
  </si>
  <si>
    <t>N29W05T4</t>
  </si>
  <si>
    <t>N31E05T5</t>
  </si>
  <si>
    <t>N33W02T4</t>
  </si>
  <si>
    <t>N37W04T1</t>
  </si>
  <si>
    <t>N41E04T5</t>
  </si>
  <si>
    <t>N25E09T1</t>
  </si>
  <si>
    <t>N26E09T1</t>
  </si>
  <si>
    <t>N26E13T3</t>
  </si>
  <si>
    <t>N27E12T4</t>
  </si>
  <si>
    <t>N28E01T1</t>
  </si>
  <si>
    <t>N30E05T4</t>
  </si>
  <si>
    <t>N32E07T3</t>
  </si>
  <si>
    <t>N33E09T1</t>
  </si>
  <si>
    <t>N34E04T3</t>
  </si>
  <si>
    <t>N43E05T1</t>
  </si>
  <si>
    <t>N46E08T1</t>
  </si>
  <si>
    <t>N30E05T3</t>
  </si>
  <si>
    <t>N33E05T2</t>
  </si>
  <si>
    <t>N33E08T1</t>
  </si>
  <si>
    <t>N40E03T2</t>
  </si>
  <si>
    <t>N40E10T2</t>
  </si>
  <si>
    <t>N28W05T1</t>
  </si>
  <si>
    <t>N30E01T3</t>
  </si>
  <si>
    <t>N34E10T2</t>
  </si>
  <si>
    <t>N35E05T3</t>
  </si>
  <si>
    <t>N35W01T2</t>
  </si>
  <si>
    <t>N26E09T2</t>
  </si>
  <si>
    <t>N29E07T5</t>
  </si>
  <si>
    <t>N30E05T1</t>
  </si>
  <si>
    <t>N31E09T3</t>
  </si>
  <si>
    <t>N36W01T5</t>
  </si>
  <si>
    <t>N37W03T4</t>
  </si>
  <si>
    <t>N39E07T3</t>
  </si>
  <si>
    <t>N42E05T2</t>
  </si>
  <si>
    <t>N44E07T3</t>
  </si>
  <si>
    <t>N25W04T1</t>
  </si>
  <si>
    <t>N27E13T5</t>
  </si>
  <si>
    <t>N27W01T1</t>
  </si>
  <si>
    <t>N28E06T1</t>
  </si>
  <si>
    <t>N29W03T4</t>
  </si>
  <si>
    <t>N30E03T2</t>
  </si>
  <si>
    <t>N33W02T5</t>
  </si>
  <si>
    <t>N34E08T5</t>
  </si>
  <si>
    <t>N35E06T3</t>
  </si>
  <si>
    <t>N29W04T1</t>
  </si>
  <si>
    <t>N34W03T1</t>
  </si>
  <si>
    <t>N27E10T2</t>
  </si>
  <si>
    <t>N28E13T3</t>
  </si>
  <si>
    <t>N33E04T2</t>
  </si>
  <si>
    <t>N40E07T2</t>
  </si>
  <si>
    <t>N47E08T3</t>
  </si>
  <si>
    <t>N28E09T4</t>
  </si>
  <si>
    <t>N29E02T4</t>
  </si>
  <si>
    <t>N32E08T4</t>
  </si>
  <si>
    <t>N34E07T5</t>
  </si>
  <si>
    <t>N41E03T3</t>
  </si>
  <si>
    <t>N28W03T1</t>
  </si>
  <si>
    <t>N29W01T2ES</t>
  </si>
  <si>
    <t>N31E04T2</t>
  </si>
  <si>
    <t>N32E05T2</t>
  </si>
  <si>
    <t>N34E03T2</t>
  </si>
  <si>
    <t>N42E06T5</t>
  </si>
  <si>
    <t>N33E02T2</t>
  </si>
  <si>
    <t>N37W01T5</t>
  </si>
  <si>
    <t>N28E02T1</t>
  </si>
  <si>
    <t>N32E05T4</t>
  </si>
  <si>
    <t>N32E08T3</t>
  </si>
  <si>
    <t>N32E11T3</t>
  </si>
  <si>
    <t>N32W02T5</t>
  </si>
  <si>
    <t>N34E06T3</t>
  </si>
  <si>
    <t>N35W02T4</t>
  </si>
  <si>
    <t>N36E03T3</t>
  </si>
  <si>
    <t>N41E10T2</t>
  </si>
  <si>
    <t>N26W03T3</t>
  </si>
  <si>
    <t>N31E03T3</t>
  </si>
  <si>
    <t>N34E03T4</t>
  </si>
  <si>
    <t>N34E09T4</t>
  </si>
  <si>
    <t>N35W02T1</t>
  </si>
  <si>
    <t>N26E14T5</t>
  </si>
  <si>
    <t>N28W04T1</t>
  </si>
  <si>
    <t>N29W02T4</t>
  </si>
  <si>
    <t>N31E01T4</t>
  </si>
  <si>
    <t>N34E03T5</t>
  </si>
  <si>
    <t>N34E04T5</t>
  </si>
  <si>
    <t>N34E08T1</t>
  </si>
  <si>
    <t>N36W02T2</t>
  </si>
  <si>
    <t>N36W04T3</t>
  </si>
  <si>
    <t>N29E07T3</t>
  </si>
  <si>
    <t>N31E07T5</t>
  </si>
  <si>
    <t>N35W01T5</t>
  </si>
  <si>
    <t>N42E04T3</t>
  </si>
  <si>
    <t>N30E02T3</t>
  </si>
  <si>
    <t>N31E05T4</t>
  </si>
  <si>
    <t>N26W02T5</t>
  </si>
  <si>
    <t>N29E01T1ES</t>
  </si>
  <si>
    <t>N31E08T2</t>
  </si>
  <si>
    <t>N33E10T3</t>
  </si>
  <si>
    <t>N34E10T4</t>
  </si>
  <si>
    <t>N27E12T5</t>
  </si>
  <si>
    <t>N30E02T5</t>
  </si>
  <si>
    <t>N33E07T4</t>
  </si>
  <si>
    <t>N28E08T1</t>
  </si>
  <si>
    <t>N30E09T2</t>
  </si>
  <si>
    <t>N32W02T2</t>
  </si>
  <si>
    <t>N34W02T3</t>
  </si>
  <si>
    <t>N25E13T2</t>
  </si>
  <si>
    <t>N26E14T2</t>
  </si>
  <si>
    <t>N28W04T2</t>
  </si>
  <si>
    <t>N29W01T3</t>
  </si>
  <si>
    <t>N32E07T5</t>
  </si>
  <si>
    <t>N34W03T2</t>
  </si>
  <si>
    <t>N37W02T3</t>
  </si>
  <si>
    <t>N27W04T2</t>
  </si>
  <si>
    <t>N33E04T5</t>
  </si>
  <si>
    <t>N35E04T3</t>
  </si>
  <si>
    <t>N36W01T4</t>
  </si>
  <si>
    <t>N31E02T1</t>
  </si>
  <si>
    <t>N32W01T4</t>
  </si>
  <si>
    <t>N34W02T2</t>
  </si>
  <si>
    <t>N35W02T2</t>
  </si>
  <si>
    <t>N28W03T3</t>
  </si>
  <si>
    <t>N36W02T3</t>
  </si>
  <si>
    <t>N26W03T2</t>
  </si>
  <si>
    <t>N27W02T1</t>
  </si>
  <si>
    <t>N30E04T3</t>
  </si>
  <si>
    <t>N35E04T4</t>
  </si>
  <si>
    <t>N27W03T3</t>
  </si>
  <si>
    <t>N32E08T1</t>
  </si>
  <si>
    <t>N26W04T4</t>
  </si>
  <si>
    <t>N28W05T3</t>
  </si>
  <si>
    <t>N28E12T4</t>
  </si>
  <si>
    <t>N30E06T2</t>
  </si>
  <si>
    <t>N32E02T1</t>
  </si>
  <si>
    <t>N33E11T1</t>
  </si>
  <si>
    <t>N34E02T3</t>
  </si>
  <si>
    <t>N34E06T5</t>
  </si>
  <si>
    <t>N35W01T1</t>
  </si>
  <si>
    <t>N33E07T2</t>
  </si>
  <si>
    <t>N34E06T1</t>
  </si>
  <si>
    <t>N32W01T5</t>
  </si>
  <si>
    <t>N32E06T1</t>
  </si>
  <si>
    <t>N32E08T5</t>
  </si>
  <si>
    <t>N27E09T1</t>
  </si>
  <si>
    <t>N31E01T3</t>
  </si>
  <si>
    <t>N33E11T4</t>
  </si>
  <si>
    <t>N34E07T1CZ</t>
  </si>
  <si>
    <t>N35E05T5</t>
  </si>
  <si>
    <t>N42E11T3</t>
  </si>
  <si>
    <t>N25E13T1</t>
  </si>
  <si>
    <t>N25W02T2</t>
  </si>
  <si>
    <t>N29E07T4</t>
  </si>
  <si>
    <t>N38W03T3</t>
  </si>
  <si>
    <t>N41E05T3</t>
  </si>
  <si>
    <t>N32E07T1</t>
  </si>
  <si>
    <t>N26E13T5</t>
  </si>
  <si>
    <t>N34E07T1DE</t>
  </si>
  <si>
    <t>N26E13T2</t>
  </si>
  <si>
    <t>N31E01T5</t>
  </si>
  <si>
    <t>N39W03T3</t>
  </si>
  <si>
    <t>N41E04T2</t>
  </si>
  <si>
    <t>N27W04T1</t>
  </si>
  <si>
    <t>N32E04T2FR</t>
  </si>
  <si>
    <t>N29E05T4</t>
  </si>
  <si>
    <t>N37W04T5</t>
  </si>
  <si>
    <t>N40E04T4</t>
  </si>
  <si>
    <t>N32E07T4</t>
  </si>
  <si>
    <t>N26E13T7</t>
  </si>
  <si>
    <t>N34E04T1</t>
  </si>
  <si>
    <t>N35E04T5</t>
  </si>
  <si>
    <t>N27E12T2</t>
  </si>
  <si>
    <t>N26E12T1</t>
  </si>
  <si>
    <t>N31E08T5</t>
  </si>
  <si>
    <t>N37W02T5</t>
  </si>
  <si>
    <t>N30E06T4</t>
  </si>
  <si>
    <t>N35E01T3</t>
  </si>
  <si>
    <t>N33W02T3</t>
  </si>
  <si>
    <t>N28W03T2</t>
  </si>
  <si>
    <t>N28W04T3</t>
  </si>
  <si>
    <t>N29W04T3</t>
  </si>
  <si>
    <t>N32E04T4</t>
  </si>
  <si>
    <t>N27W04T3</t>
  </si>
  <si>
    <t>N33E06T1</t>
  </si>
  <si>
    <t>N29W02T5</t>
  </si>
  <si>
    <t>N34E01T4</t>
  </si>
  <si>
    <t>N36W04T1</t>
  </si>
  <si>
    <t>N30E09T3</t>
  </si>
  <si>
    <t>N36W01T3</t>
  </si>
  <si>
    <t>N28W02T1</t>
  </si>
  <si>
    <t>N29W02T1</t>
  </si>
  <si>
    <t>N29W04T5</t>
  </si>
  <si>
    <t>N33E04T3</t>
  </si>
  <si>
    <t>N32E03T2</t>
  </si>
  <si>
    <t>N25W02T1</t>
  </si>
  <si>
    <t>N31E08T3</t>
  </si>
  <si>
    <t>N29E01T2ES</t>
  </si>
  <si>
    <t>N26E12T4</t>
  </si>
  <si>
    <t>N31E06T5</t>
  </si>
  <si>
    <t>N32E04T1</t>
  </si>
  <si>
    <t>N29W01T4</t>
  </si>
  <si>
    <t>N32E02T4</t>
  </si>
  <si>
    <t>N28W02T3</t>
  </si>
  <si>
    <t>N32E04T2CH</t>
  </si>
  <si>
    <t>N31E06T3</t>
  </si>
  <si>
    <t>N33E10T5</t>
  </si>
  <si>
    <t>N26E10T1</t>
  </si>
  <si>
    <t>N34E08T2</t>
  </si>
  <si>
    <t>N31E06T4</t>
  </si>
  <si>
    <t>N41E09T1</t>
  </si>
  <si>
    <t>N19W10T1</t>
  </si>
  <si>
    <t>N30E02T1</t>
  </si>
  <si>
    <t>N38W02T3</t>
  </si>
  <si>
    <t>N31E01T2</t>
  </si>
  <si>
    <t>N34E03T1</t>
  </si>
  <si>
    <t>N37W01T3</t>
  </si>
  <si>
    <t>N31W01T5</t>
  </si>
  <si>
    <t>N26E14T4</t>
  </si>
  <si>
    <t>N27E05T1</t>
  </si>
  <si>
    <t>N29E01T3</t>
  </si>
  <si>
    <t>N30E03T3</t>
  </si>
  <si>
    <t>N29W02T2</t>
  </si>
  <si>
    <t>N30E04T4</t>
  </si>
  <si>
    <t>N30E03T5</t>
  </si>
  <si>
    <t>ZN_mg/kg_Ordered</t>
  </si>
  <si>
    <t>GTN_SampleNo</t>
  </si>
  <si>
    <t>Chapter 7</t>
  </si>
  <si>
    <t>Quality Control Procedures</t>
  </si>
  <si>
    <r>
      <t>Alecos Demetriades</t>
    </r>
    <r>
      <rPr>
        <vertAlign val="superscript"/>
        <sz val="12"/>
        <rFont val="Times New Roman"/>
        <family val="1"/>
        <charset val="161"/>
      </rPr>
      <t>1,4</t>
    </r>
    <r>
      <rPr>
        <sz val="12"/>
        <rFont val="Times New Roman"/>
        <family val="1"/>
        <charset val="161"/>
      </rPr>
      <t>, Christopher C. Johnson</t>
    </r>
    <r>
      <rPr>
        <vertAlign val="superscript"/>
        <sz val="12"/>
        <rFont val="Times New Roman"/>
        <family val="1"/>
        <charset val="161"/>
      </rPr>
      <t>2,4</t>
    </r>
    <r>
      <rPr>
        <sz val="12"/>
        <rFont val="Times New Roman"/>
        <family val="1"/>
        <charset val="161"/>
      </rPr>
      <t xml:space="preserve"> and Ariadne Argyraki</t>
    </r>
    <r>
      <rPr>
        <vertAlign val="superscript"/>
        <sz val="12"/>
        <rFont val="Times New Roman"/>
        <family val="1"/>
        <charset val="161"/>
      </rPr>
      <t>3,4</t>
    </r>
  </si>
  <si>
    <r>
      <t>2</t>
    </r>
    <r>
      <rPr>
        <sz val="10"/>
        <rFont val="Times New Roman"/>
        <family val="1"/>
        <charset val="161"/>
      </rPr>
      <t xml:space="preserve"> GeoElementary, Derby, United Kingdom</t>
    </r>
  </si>
  <si>
    <r>
      <t>4</t>
    </r>
    <r>
      <rPr>
        <sz val="12"/>
        <rFont val="Times New Roman"/>
        <family val="1"/>
        <charset val="161"/>
      </rPr>
      <t xml:space="preserve"> </t>
    </r>
    <r>
      <rPr>
        <sz val="10"/>
        <rFont val="Times New Roman"/>
        <family val="1"/>
        <charset val="161"/>
      </rPr>
      <t>IUGS Commission on Global Geochemical Baselines</t>
    </r>
  </si>
  <si>
    <t>Salminen, R., Batista, M.J., Bidovec, M., Demetriades, A., De Vivo, B., De Vos, W., Duris, M., Gilucis, A., Gregorauskiene, V., Halamic, J., Heitzmann, P., Lima, A., Jordan, G., Klaver, G., Klein, P., Lis, J., Locutura, J., Marsina, K., Mazreku, A., O’Connor, P.J., Olsson, S.Å., Ottesen, R.T., Petersell, V., Plant, J.A., Reeder, S., Salpeteur, I., Sandström, H., Siewers, U., Steenfelt, A. &amp; Tarvainen, T., 2005. FOREGS Geochemical Atlas of Europe, Part 1:  Background Information, Methodology and Maps.  Geological Survey of Finland, Espoo, 526 pp.; http://weppi.gtk.fi/publ/foregsatlas/.</t>
  </si>
  <si>
    <t>Published by</t>
  </si>
  <si>
    <t>The International Union of Geological Sciences</t>
  </si>
  <si>
    <t>Commission on Global Geochemical Baselines</t>
  </si>
  <si>
    <t>Athens, Hellenic Republic</t>
  </si>
  <si>
    <t>LCL = Lower confidence limit</t>
  </si>
  <si>
    <t>UCL = Upper confidence limit</t>
  </si>
  <si>
    <t>CI = Confidence interval</t>
  </si>
  <si>
    <t>Zn_LCL (mg/kg)</t>
  </si>
  <si>
    <t>Zn_UCL (mg/kg)</t>
  </si>
  <si>
    <r>
      <t>Robust expanded relative uncertainty (</t>
    </r>
    <r>
      <rPr>
        <b/>
        <i/>
        <sz val="11"/>
        <color indexed="8"/>
        <rFont val="Arial"/>
        <family val="2"/>
        <charset val="161"/>
      </rPr>
      <t>U'</t>
    </r>
    <r>
      <rPr>
        <b/>
        <sz val="11"/>
        <color indexed="8"/>
        <rFont val="Arial"/>
        <family val="2"/>
        <charset val="161"/>
      </rPr>
      <t>)</t>
    </r>
    <r>
      <rPr>
        <b/>
        <sz val="11"/>
        <color rgb="FF000000"/>
        <rFont val="Arial"/>
        <family val="2"/>
        <charset val="161"/>
      </rPr>
      <t xml:space="preserve"> (mg/kg)</t>
    </r>
  </si>
  <si>
    <t>Zn-U'% (mg/kg)</t>
  </si>
  <si>
    <t>Zn+U'% (mg/kg)</t>
  </si>
  <si>
    <r>
      <t>1</t>
    </r>
    <r>
      <rPr>
        <sz val="10"/>
        <rFont val="Times New Roman"/>
        <family val="1"/>
        <charset val="161"/>
      </rPr>
      <t xml:space="preserve"> Institute of Geology and Mineral Exploration, Athens, Hellenic Republic</t>
    </r>
  </si>
  <si>
    <r>
      <t>3</t>
    </r>
    <r>
      <rPr>
        <sz val="12"/>
        <rFont val="Times New Roman"/>
        <family val="1"/>
        <charset val="161"/>
      </rPr>
      <t xml:space="preserve"> </t>
    </r>
    <r>
      <rPr>
        <sz val="10"/>
        <rFont val="Times New Roman"/>
        <family val="1"/>
        <charset val="161"/>
      </rPr>
      <t>Department of Geology and Geoenvironment, National and Kapodistrian University of Athens, Athens, Hellenic Republic</t>
    </r>
  </si>
  <si>
    <t>Measurement uncertainty and factor at the 95% confidence level</t>
  </si>
  <si>
    <t>Calculation of LCL</t>
  </si>
  <si>
    <t>LCL (mg/kg)</t>
  </si>
  <si>
    <t>Calculation of UCL</t>
  </si>
  <si>
    <t>UCL</t>
  </si>
  <si>
    <t>(mg/kg)</t>
  </si>
  <si>
    <t>CI around measured value</t>
  </si>
  <si>
    <r>
      <t>Robust expanded relative uncertainty (</t>
    </r>
    <r>
      <rPr>
        <i/>
        <sz val="10"/>
        <color rgb="FF000000"/>
        <rFont val="Times New Roman"/>
        <family val="1"/>
        <charset val="161"/>
      </rPr>
      <t>U'</t>
    </r>
    <r>
      <rPr>
        <sz val="10"/>
        <color rgb="FF000000"/>
        <rFont val="Times New Roman"/>
        <family val="1"/>
        <charset val="161"/>
      </rPr>
      <t>)</t>
    </r>
  </si>
  <si>
    <t>67 – (67*12.6%)</t>
  </si>
  <si>
    <t>(Equation 26)</t>
  </si>
  <si>
    <t>67 + (67*12.6%)</t>
  </si>
  <si>
    <t>(Equation 25)</t>
  </si>
  <si>
    <t>±8.44</t>
  </si>
  <si>
    <r>
      <t>Expanded uncertainty factor (</t>
    </r>
    <r>
      <rPr>
        <i/>
        <vertAlign val="superscript"/>
        <sz val="10"/>
        <color rgb="FF000000"/>
        <rFont val="Times New Roman"/>
        <family val="1"/>
        <charset val="161"/>
      </rPr>
      <t>F</t>
    </r>
    <r>
      <rPr>
        <i/>
        <sz val="10"/>
        <color rgb="FF000000"/>
        <rFont val="Times New Roman"/>
        <family val="1"/>
        <charset val="161"/>
      </rPr>
      <t>U</t>
    </r>
    <r>
      <rPr>
        <sz val="10"/>
        <color rgb="FF000000"/>
        <rFont val="Times New Roman"/>
        <family val="1"/>
        <charset val="161"/>
      </rPr>
      <t>)</t>
    </r>
  </si>
  <si>
    <t>67/1.54</t>
  </si>
  <si>
    <t>(Equation 34)</t>
  </si>
  <si>
    <t>67*1.54</t>
  </si>
  <si>
    <t>(Equation 33)</t>
  </si>
  <si>
    <t>-23.5, +36</t>
  </si>
  <si>
    <r>
      <t>Table 7.4. Calculations using the Zn concentration of 67 mg/kg in topsoil sample N31E05T2 (see Tables 7.1 and 7.3) with respect to the robust expanded relative uncertainty (U΄=±12.6%), and expanded uncertainty factor (</t>
    </r>
    <r>
      <rPr>
        <i/>
        <vertAlign val="superscript"/>
        <sz val="10"/>
        <rFont val="Times New Roman"/>
        <family val="1"/>
        <charset val="161"/>
      </rPr>
      <t>F</t>
    </r>
    <r>
      <rPr>
        <i/>
        <sz val="10"/>
        <rFont val="Times New Roman"/>
        <family val="1"/>
        <charset val="161"/>
      </rPr>
      <t xml:space="preserve">U=1.54). The much higher UCL for the </t>
    </r>
    <r>
      <rPr>
        <i/>
        <vertAlign val="superscript"/>
        <sz val="10"/>
        <rFont val="Times New Roman"/>
        <family val="1"/>
        <charset val="161"/>
      </rPr>
      <t>F</t>
    </r>
    <r>
      <rPr>
        <i/>
        <sz val="10"/>
        <rFont val="Times New Roman"/>
        <family val="1"/>
        <charset val="161"/>
      </rPr>
      <t>U approach better reflects the positive skewness of the underlying logarithmic frequency distribution (see histogram and cumulative frequency curve in Fig. 7.12). The coverage factor used in this case is 1.96 at the 95% confidence level. See Table 7.5 for the calculations and Figure 7.21. Notation: LCL = Lower confidence limit; UCL = Upper confidence limit; CI = Confidence interval.</t>
    </r>
  </si>
  <si>
    <r>
      <t xml:space="preserve">Example of expanded uncertainty factor (Section </t>
    </r>
    <r>
      <rPr>
        <b/>
        <sz val="14"/>
        <color rgb="FF0000CC"/>
        <rFont val="Calibri"/>
        <family val="2"/>
        <charset val="161"/>
      </rPr>
      <t>§</t>
    </r>
    <r>
      <rPr>
        <b/>
        <sz val="14"/>
        <color rgb="FF0000CC"/>
        <rFont val="Times New Roman"/>
        <family val="1"/>
        <charset val="161"/>
      </rPr>
      <t>7.4.3.1.1 and Tables 7.4 &amp; 7.5)</t>
    </r>
  </si>
  <si>
    <t>If this data set is used and then reported in a published paper or report the following reference should be cited:</t>
  </si>
  <si>
    <t xml:space="preserve">http://www.iugs.org/  </t>
  </si>
  <si>
    <t xml:space="preserve">http://www.globalgeochemicalbaselines.eu/ </t>
  </si>
  <si>
    <t>National Library of Greece Cataloguing in Publication Data</t>
  </si>
  <si>
    <t>A catalogue record for this electronic book is available from the</t>
  </si>
  <si>
    <t>National Library of Greece</t>
  </si>
  <si>
    <t>ISBN: 978-618-85049-1-2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</si>
</sst>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2" x14ac:knownFonts="1">
    <font>
      <sz val="10"/>
      <name val="Arial"/>
    </font>
    <font>
      <sz val="11"/>
      <color theme="1"/>
      <name val="Calibri"/>
      <family val="2"/>
      <charset val="161"/>
      <scheme val="minor"/>
    </font>
    <font>
      <b/>
      <sz val="11"/>
      <name val="Arial"/>
      <family val="2"/>
      <charset val="161"/>
    </font>
    <font>
      <sz val="11"/>
      <name val="Arial"/>
      <family val="2"/>
      <charset val="161"/>
    </font>
    <font>
      <sz val="8"/>
      <name val="Courier"/>
    </font>
    <font>
      <b/>
      <sz val="11"/>
      <color rgb="FFFF0000"/>
      <name val="Arial"/>
      <family val="2"/>
      <charset val="161"/>
    </font>
    <font>
      <sz val="10"/>
      <color rgb="FF000000"/>
      <name val="Times New Roman"/>
      <family val="1"/>
      <charset val="161"/>
    </font>
    <font>
      <b/>
      <sz val="11"/>
      <color rgb="FF000000"/>
      <name val="Arial"/>
      <family val="2"/>
      <charset val="161"/>
    </font>
    <font>
      <b/>
      <i/>
      <sz val="11"/>
      <color indexed="8"/>
      <name val="Arial"/>
      <family val="2"/>
      <charset val="161"/>
    </font>
    <font>
      <b/>
      <sz val="11"/>
      <color indexed="8"/>
      <name val="Arial"/>
      <family val="2"/>
      <charset val="161"/>
    </font>
    <font>
      <b/>
      <sz val="14"/>
      <color theme="1"/>
      <name val="Times New Roman"/>
      <family val="1"/>
      <charset val="161"/>
    </font>
    <font>
      <b/>
      <sz val="20"/>
      <color theme="1"/>
      <name val="Times New Roman"/>
      <family val="1"/>
      <charset val="161"/>
    </font>
    <font>
      <sz val="12"/>
      <color rgb="FF000000"/>
      <name val="Times New Roman"/>
      <family val="1"/>
      <charset val="161"/>
    </font>
    <font>
      <sz val="10"/>
      <name val="MS Sans Serif"/>
    </font>
    <font>
      <sz val="12"/>
      <name val="Times New Roman"/>
      <family val="1"/>
      <charset val="161"/>
    </font>
    <font>
      <vertAlign val="superscript"/>
      <sz val="12"/>
      <name val="Times New Roman"/>
      <family val="1"/>
      <charset val="161"/>
    </font>
    <font>
      <vertAlign val="superscript"/>
      <sz val="10"/>
      <name val="Times New Roman"/>
      <family val="1"/>
      <charset val="161"/>
    </font>
    <font>
      <sz val="10"/>
      <name val="Times New Roman"/>
      <family val="1"/>
      <charset val="161"/>
    </font>
    <font>
      <b/>
      <sz val="14"/>
      <color rgb="FF0000CC"/>
      <name val="Times New Roman"/>
      <family val="1"/>
      <charset val="161"/>
    </font>
    <font>
      <i/>
      <sz val="11"/>
      <color theme="1"/>
      <name val="Times New Roman"/>
      <family val="1"/>
      <charset val="161"/>
    </font>
    <font>
      <sz val="12"/>
      <color theme="1"/>
      <name val="Times New Roman"/>
      <family val="1"/>
      <charset val="161"/>
    </font>
    <font>
      <sz val="11"/>
      <color theme="1"/>
      <name val="Times New Roman"/>
      <family val="1"/>
      <charset val="161"/>
    </font>
    <font>
      <sz val="10"/>
      <name val="Arial"/>
      <family val="2"/>
      <charset val="161"/>
    </font>
    <font>
      <b/>
      <sz val="14"/>
      <color rgb="FF0000CC"/>
      <name val="Calibri"/>
      <family val="2"/>
      <charset val="161"/>
    </font>
    <font>
      <b/>
      <i/>
      <sz val="10"/>
      <color rgb="FF000000"/>
      <name val="Times New Roman"/>
      <family val="1"/>
      <charset val="161"/>
    </font>
    <font>
      <i/>
      <sz val="10"/>
      <color rgb="FF000000"/>
      <name val="Times New Roman"/>
      <family val="1"/>
      <charset val="161"/>
    </font>
    <font>
      <sz val="9"/>
      <color rgb="FF000000"/>
      <name val="Times New Roman"/>
      <family val="1"/>
      <charset val="161"/>
    </font>
    <font>
      <i/>
      <vertAlign val="superscript"/>
      <sz val="10"/>
      <color rgb="FF000000"/>
      <name val="Times New Roman"/>
      <family val="1"/>
      <charset val="161"/>
    </font>
    <font>
      <i/>
      <sz val="10"/>
      <name val="Times New Roman"/>
      <family val="1"/>
      <charset val="161"/>
    </font>
    <font>
      <i/>
      <vertAlign val="superscript"/>
      <sz val="10"/>
      <name val="Times New Roman"/>
      <family val="1"/>
      <charset val="161"/>
    </font>
    <font>
      <u/>
      <sz val="10"/>
      <color theme="10"/>
      <name val="Arial"/>
      <family val="2"/>
      <charset val="161"/>
    </font>
    <font>
      <b/>
      <sz val="12"/>
      <name val="Times New Roman"/>
      <family val="1"/>
      <charset val="161"/>
    </font>
  </fonts>
  <fills count="4">
    <fill>
      <patternFill patternType="none"/>
    </fill>
    <fill>
      <patternFill patternType="gray125"/>
    </fill>
    <fill>
      <patternFill patternType="solid">
        <fgColor theme="7" tint="0.79998168889431442"/>
        <bgColor indexed="64"/>
      </patternFill>
    </fill>
    <fill>
      <patternFill patternType="solid">
        <fgColor rgb="FFD9D9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5">
    <xf numFmtId="0" fontId="0" fillId="0" borderId="0"/>
    <xf numFmtId="0" fontId="4" fillId="0" borderId="0"/>
    <xf numFmtId="0" fontId="1" fillId="0" borderId="0"/>
    <xf numFmtId="0" fontId="13" fillId="0" borderId="0"/>
    <xf numFmtId="0" fontId="30" fillId="0" borderId="0" applyNumberFormat="0" applyFill="0" applyBorder="0" applyAlignment="0" applyProtection="0"/>
  </cellStyleXfs>
  <cellXfs count="58">
    <xf numFmtId="0" fontId="0" fillId="0" borderId="0" xfId="0"/>
    <xf numFmtId="0" fontId="3" fillId="0" borderId="0" xfId="1" applyFont="1"/>
    <xf numFmtId="0" fontId="3" fillId="0" borderId="0" xfId="1" applyFont="1" applyAlignment="1" applyProtection="1">
      <alignment horizontal="left"/>
      <protection locked="0"/>
    </xf>
    <xf numFmtId="2" fontId="3" fillId="0" borderId="0" xfId="1" applyNumberFormat="1" applyFont="1" applyAlignment="1" applyProtection="1">
      <alignment horizontal="right"/>
      <protection locked="0"/>
    </xf>
    <xf numFmtId="164" fontId="3" fillId="0" borderId="0" xfId="1" applyNumberFormat="1" applyFont="1" applyAlignment="1" applyProtection="1">
      <alignment horizontal="right"/>
      <protection locked="0"/>
    </xf>
    <xf numFmtId="0" fontId="5" fillId="0" borderId="0" xfId="1" applyFont="1"/>
    <xf numFmtId="0" fontId="2" fillId="0" borderId="0" xfId="1" applyFont="1"/>
    <xf numFmtId="164" fontId="3" fillId="0" borderId="0" xfId="1" applyNumberFormat="1" applyFont="1"/>
    <xf numFmtId="0" fontId="3" fillId="2" borderId="1" xfId="1" applyFont="1" applyFill="1" applyBorder="1" applyAlignment="1" applyProtection="1">
      <alignment horizontal="left"/>
      <protection locked="0"/>
    </xf>
    <xf numFmtId="2" fontId="3" fillId="2" borderId="1" xfId="1" applyNumberFormat="1" applyFont="1" applyFill="1" applyBorder="1" applyAlignment="1" applyProtection="1">
      <alignment horizontal="right"/>
      <protection locked="0"/>
    </xf>
    <xf numFmtId="164" fontId="3" fillId="2" borderId="1" xfId="1" applyNumberFormat="1" applyFont="1" applyFill="1" applyBorder="1" applyAlignment="1" applyProtection="1">
      <alignment horizontal="right"/>
      <protection locked="0"/>
    </xf>
    <xf numFmtId="0" fontId="3" fillId="2" borderId="1" xfId="1" applyFont="1" applyFill="1" applyBorder="1"/>
    <xf numFmtId="164" fontId="3" fillId="2" borderId="1" xfId="1" applyNumberFormat="1" applyFont="1" applyFill="1" applyBorder="1"/>
    <xf numFmtId="0" fontId="7" fillId="0" borderId="0" xfId="0" applyFont="1"/>
    <xf numFmtId="0" fontId="1" fillId="0" borderId="0" xfId="2"/>
    <xf numFmtId="0" fontId="10" fillId="0" borderId="0" xfId="2" applyFont="1" applyAlignment="1">
      <alignment vertical="center"/>
    </xf>
    <xf numFmtId="0" fontId="11" fillId="0" borderId="0" xfId="2" applyFont="1" applyAlignment="1">
      <alignment horizontal="center" vertical="center"/>
    </xf>
    <xf numFmtId="0" fontId="12" fillId="0" borderId="0" xfId="2" applyFont="1" applyAlignment="1">
      <alignment vertical="center"/>
    </xf>
    <xf numFmtId="0" fontId="14" fillId="0" borderId="0" xfId="3" applyFont="1" applyAlignment="1">
      <alignment horizontal="center" vertical="center"/>
    </xf>
    <xf numFmtId="0" fontId="16" fillId="0" borderId="0" xfId="3" applyFont="1" applyAlignment="1">
      <alignment vertical="center"/>
    </xf>
    <xf numFmtId="0" fontId="15" fillId="0" borderId="0" xfId="3" applyFont="1" applyAlignment="1">
      <alignment vertical="center"/>
    </xf>
    <xf numFmtId="0" fontId="18" fillId="0" borderId="0" xfId="2" applyFont="1" applyAlignment="1">
      <alignment horizontal="center" vertical="center"/>
    </xf>
    <xf numFmtId="0" fontId="19" fillId="0" borderId="0" xfId="2" applyFont="1"/>
    <xf numFmtId="0" fontId="1" fillId="0" borderId="0" xfId="2" applyAlignment="1">
      <alignment horizontal="center" vertical="center"/>
    </xf>
    <xf numFmtId="0" fontId="13" fillId="0" borderId="0" xfId="3" applyAlignment="1">
      <alignment horizontal="center" vertical="center"/>
    </xf>
    <xf numFmtId="0" fontId="1" fillId="0" borderId="0" xfId="2" applyAlignment="1">
      <alignment wrapText="1"/>
    </xf>
    <xf numFmtId="0" fontId="21" fillId="0" borderId="0" xfId="2" applyFont="1" applyAlignment="1">
      <alignment wrapText="1"/>
    </xf>
    <xf numFmtId="0" fontId="21" fillId="0" borderId="0" xfId="2" applyFont="1" applyAlignment="1">
      <alignment horizontal="center" wrapText="1"/>
    </xf>
    <xf numFmtId="0" fontId="22" fillId="0" borderId="0" xfId="0" applyFont="1"/>
    <xf numFmtId="0" fontId="24" fillId="3" borderId="3" xfId="0" applyFont="1" applyFill="1" applyBorder="1" applyAlignment="1">
      <alignment horizontal="center" vertical="center"/>
    </xf>
    <xf numFmtId="0" fontId="24" fillId="3" borderId="5" xfId="0" applyFont="1" applyFill="1" applyBorder="1" applyAlignment="1">
      <alignment horizontal="center" vertical="center"/>
    </xf>
    <xf numFmtId="0" fontId="6" fillId="0" borderId="7" xfId="0" applyFont="1" applyBorder="1" applyAlignment="1">
      <alignment horizontal="center" vertical="center"/>
    </xf>
    <xf numFmtId="0" fontId="26" fillId="0" borderId="5" xfId="0" applyFont="1" applyBorder="1" applyAlignment="1">
      <alignment horizontal="center" vertical="center"/>
    </xf>
    <xf numFmtId="0" fontId="30" fillId="0" borderId="0" xfId="4" applyAlignment="1">
      <alignment vertical="center"/>
    </xf>
    <xf numFmtId="0" fontId="14" fillId="0" borderId="0" xfId="0" applyFont="1" applyAlignment="1">
      <alignment vertical="center"/>
    </xf>
    <xf numFmtId="0" fontId="31" fillId="0" borderId="0" xfId="0" applyFont="1" applyAlignment="1">
      <alignment vertical="center"/>
    </xf>
    <xf numFmtId="0" fontId="12" fillId="0" borderId="0" xfId="0" applyFont="1" applyAlignment="1">
      <alignment vertical="center"/>
    </xf>
    <xf numFmtId="0" fontId="14" fillId="0" borderId="0" xfId="0" applyFont="1" applyAlignment="1">
      <alignment vertical="top" wrapText="1"/>
    </xf>
    <xf numFmtId="0" fontId="14" fillId="0" borderId="0" xfId="0" applyFont="1" applyAlignment="1">
      <alignment vertical="center" wrapText="1"/>
    </xf>
    <xf numFmtId="0" fontId="4" fillId="0" borderId="0" xfId="1"/>
    <xf numFmtId="0" fontId="21" fillId="0" borderId="0" xfId="2" applyFont="1" applyAlignment="1">
      <alignment horizontal="center" vertical="center" wrapText="1"/>
    </xf>
    <xf numFmtId="0" fontId="18" fillId="0" borderId="0" xfId="2" applyFont="1" applyAlignment="1">
      <alignment horizontal="center" vertical="center"/>
    </xf>
    <xf numFmtId="0" fontId="20" fillId="0" borderId="0" xfId="2" applyFont="1" applyAlignment="1">
      <alignment vertical="top" wrapText="1"/>
    </xf>
    <xf numFmtId="0" fontId="1" fillId="0" borderId="0" xfId="2" applyAlignment="1">
      <alignment wrapText="1"/>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28" fillId="0" borderId="0" xfId="0" applyFont="1" applyAlignment="1">
      <alignment vertical="top" wrapText="1"/>
    </xf>
    <xf numFmtId="0" fontId="0" fillId="0" borderId="0" xfId="0" applyAlignment="1">
      <alignment vertical="top" wrapText="1"/>
    </xf>
    <xf numFmtId="0" fontId="24" fillId="3" borderId="8" xfId="0" applyFont="1" applyFill="1" applyBorder="1" applyAlignment="1">
      <alignment horizontal="center" vertical="center"/>
    </xf>
    <xf numFmtId="0" fontId="24" fillId="3" borderId="6" xfId="0" applyFont="1" applyFill="1" applyBorder="1" applyAlignment="1">
      <alignment horizontal="center" vertical="center"/>
    </xf>
    <xf numFmtId="10" fontId="6" fillId="0" borderId="8" xfId="0" applyNumberFormat="1" applyFont="1" applyBorder="1" applyAlignment="1">
      <alignment horizontal="center" vertical="center"/>
    </xf>
    <xf numFmtId="10" fontId="6" fillId="0" borderId="6" xfId="0" applyNumberFormat="1" applyFont="1" applyBorder="1" applyAlignment="1">
      <alignment horizontal="center" vertical="center"/>
    </xf>
    <xf numFmtId="0" fontId="6" fillId="0" borderId="8" xfId="0" applyFont="1" applyBorder="1" applyAlignment="1">
      <alignment vertical="center"/>
    </xf>
    <xf numFmtId="0" fontId="6" fillId="0" borderId="6" xfId="0" applyFont="1" applyBorder="1" applyAlignment="1">
      <alignment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5" xfId="0" applyFont="1" applyFill="1" applyBorder="1" applyAlignment="1">
      <alignment horizontal="center" vertical="center"/>
    </xf>
  </cellXfs>
  <cellStyles count="5">
    <cellStyle name="Hyperlink" xfId="4" builtinId="8"/>
    <cellStyle name="Normal" xfId="0" builtinId="0"/>
    <cellStyle name="Normal 2" xfId="1" xr:uid="{00000000-0005-0000-0000-000001000000}"/>
    <cellStyle name="Normal 2 2" xfId="2" xr:uid="{524BEFED-E40C-4DFC-BAA9-A27649B57F75}"/>
    <cellStyle name="Normal 3" xfId="3" xr:uid="{CD5CCCAD-E574-4B44-B4B4-080C14AF96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0</xdr:row>
      <xdr:rowOff>114300</xdr:rowOff>
    </xdr:from>
    <xdr:to>
      <xdr:col>4</xdr:col>
      <xdr:colOff>571500</xdr:colOff>
      <xdr:row>6</xdr:row>
      <xdr:rowOff>0</xdr:rowOff>
    </xdr:to>
    <xdr:pic>
      <xdr:nvPicPr>
        <xdr:cNvPr id="2" name="Picture 4">
          <a:extLst>
            <a:ext uri="{FF2B5EF4-FFF2-40B4-BE49-F238E27FC236}">
              <a16:creationId xmlns:a16="http://schemas.microsoft.com/office/drawing/2014/main" id="{342286F8-0D8D-4406-B09F-123268871A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0" y="114300"/>
          <a:ext cx="17716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0</xdr:row>
      <xdr:rowOff>123825</xdr:rowOff>
    </xdr:from>
    <xdr:to>
      <xdr:col>13</xdr:col>
      <xdr:colOff>0</xdr:colOff>
      <xdr:row>6</xdr:row>
      <xdr:rowOff>9525</xdr:rowOff>
    </xdr:to>
    <xdr:pic>
      <xdr:nvPicPr>
        <xdr:cNvPr id="3" name="Picture 6">
          <a:extLst>
            <a:ext uri="{FF2B5EF4-FFF2-40B4-BE49-F238E27FC236}">
              <a16:creationId xmlns:a16="http://schemas.microsoft.com/office/drawing/2014/main" id="{550BCAB2-A40B-42A9-82CE-C3F33181605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0" y="123825"/>
          <a:ext cx="1638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41</xdr:row>
      <xdr:rowOff>0</xdr:rowOff>
    </xdr:from>
    <xdr:to>
      <xdr:col>2</xdr:col>
      <xdr:colOff>533400</xdr:colOff>
      <xdr:row>46</xdr:row>
      <xdr:rowOff>114300</xdr:rowOff>
    </xdr:to>
    <xdr:pic>
      <xdr:nvPicPr>
        <xdr:cNvPr id="4" name="Picture 34" descr="Background pattern&#10;&#10;Description automatically generated with low confidence">
          <a:extLst>
            <a:ext uri="{FF2B5EF4-FFF2-40B4-BE49-F238E27FC236}">
              <a16:creationId xmlns:a16="http://schemas.microsoft.com/office/drawing/2014/main" id="{4204C950-0714-4D5A-AA21-D81C893A25C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9200" y="8067675"/>
          <a:ext cx="1143000"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lobalgeochemicalbaselines.eu/" TargetMode="External"/><Relationship Id="rId1" Type="http://schemas.openxmlformats.org/officeDocument/2006/relationships/hyperlink" Target="http://www.iugs.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0DAA-681D-4054-88E7-DC995CBE1BD5}">
  <dimension ref="B6:T47"/>
  <sheetViews>
    <sheetView tabSelected="1" zoomScale="67" zoomScaleNormal="67" workbookViewId="0"/>
  </sheetViews>
  <sheetFormatPr defaultRowHeight="15" x14ac:dyDescent="0.25"/>
  <cols>
    <col min="1" max="16384" width="9.140625" style="14"/>
  </cols>
  <sheetData>
    <row r="6" spans="4:8" ht="18.75" x14ac:dyDescent="0.25">
      <c r="H6" s="15"/>
    </row>
    <row r="7" spans="4:8" ht="18.75" x14ac:dyDescent="0.25">
      <c r="H7" s="15"/>
    </row>
    <row r="8" spans="4:8" ht="25.5" x14ac:dyDescent="0.25">
      <c r="H8" s="16" t="s">
        <v>873</v>
      </c>
    </row>
    <row r="9" spans="4:8" ht="15.75" x14ac:dyDescent="0.25">
      <c r="H9" s="17"/>
    </row>
    <row r="10" spans="4:8" ht="25.5" x14ac:dyDescent="0.25">
      <c r="H10" s="16" t="s">
        <v>874</v>
      </c>
    </row>
    <row r="11" spans="4:8" ht="15.75" x14ac:dyDescent="0.25">
      <c r="H11" s="17"/>
    </row>
    <row r="13" spans="4:8" ht="18.75" x14ac:dyDescent="0.25">
      <c r="H13" s="18" t="s">
        <v>875</v>
      </c>
    </row>
    <row r="14" spans="4:8" ht="15.75" x14ac:dyDescent="0.25">
      <c r="H14" s="17"/>
    </row>
    <row r="15" spans="4:8" ht="15.75" x14ac:dyDescent="0.25">
      <c r="D15" s="19" t="s">
        <v>891</v>
      </c>
    </row>
    <row r="16" spans="4:8" ht="15.75" x14ac:dyDescent="0.25">
      <c r="D16" s="19" t="s">
        <v>876</v>
      </c>
    </row>
    <row r="17" spans="2:20" ht="18.75" x14ac:dyDescent="0.25">
      <c r="D17" s="20" t="s">
        <v>892</v>
      </c>
      <c r="H17" s="17"/>
    </row>
    <row r="18" spans="2:20" ht="18.75" x14ac:dyDescent="0.25">
      <c r="D18" s="20" t="s">
        <v>877</v>
      </c>
      <c r="H18" s="17"/>
    </row>
    <row r="19" spans="2:20" ht="15.75" x14ac:dyDescent="0.25">
      <c r="H19" s="17"/>
    </row>
    <row r="20" spans="2:20" ht="18.75" x14ac:dyDescent="0.25">
      <c r="C20" s="41" t="s">
        <v>913</v>
      </c>
      <c r="D20" s="41"/>
      <c r="E20" s="41"/>
      <c r="F20" s="41"/>
      <c r="G20" s="41"/>
      <c r="H20" s="41"/>
      <c r="I20" s="41"/>
      <c r="J20" s="41"/>
      <c r="K20" s="41"/>
      <c r="L20" s="41"/>
      <c r="M20" s="41"/>
    </row>
    <row r="21" spans="2:20" ht="18.75" x14ac:dyDescent="0.25">
      <c r="C21" s="21"/>
      <c r="D21" s="21"/>
      <c r="E21" s="21"/>
      <c r="F21" s="21"/>
      <c r="G21" s="21"/>
      <c r="H21" s="21"/>
      <c r="I21" s="21"/>
      <c r="J21" s="21"/>
      <c r="K21" s="21"/>
      <c r="L21" s="21"/>
      <c r="M21" s="21"/>
    </row>
    <row r="22" spans="2:20" x14ac:dyDescent="0.25">
      <c r="B22" s="22" t="s">
        <v>914</v>
      </c>
      <c r="D22" s="23"/>
      <c r="E22" s="24"/>
      <c r="F22" s="24"/>
      <c r="G22" s="24"/>
      <c r="H22" s="24"/>
      <c r="I22" s="24"/>
      <c r="J22" s="24"/>
      <c r="K22" s="24"/>
      <c r="L22" s="24"/>
    </row>
    <row r="23" spans="2:20" x14ac:dyDescent="0.25">
      <c r="B23" s="42" t="s">
        <v>878</v>
      </c>
      <c r="C23" s="43"/>
      <c r="D23" s="43"/>
      <c r="E23" s="43"/>
      <c r="F23" s="43"/>
      <c r="G23" s="43"/>
      <c r="H23" s="43"/>
      <c r="I23" s="43"/>
      <c r="J23" s="43"/>
      <c r="K23" s="43"/>
      <c r="L23" s="43"/>
      <c r="M23" s="43"/>
      <c r="N23" s="43"/>
      <c r="O23" s="43"/>
      <c r="P23" s="43"/>
      <c r="Q23" s="43"/>
      <c r="R23" s="43"/>
      <c r="S23" s="43"/>
      <c r="T23" s="43"/>
    </row>
    <row r="24" spans="2:20" x14ac:dyDescent="0.25">
      <c r="B24" s="43"/>
      <c r="C24" s="43"/>
      <c r="D24" s="43"/>
      <c r="E24" s="43"/>
      <c r="F24" s="43"/>
      <c r="G24" s="43"/>
      <c r="H24" s="43"/>
      <c r="I24" s="43"/>
      <c r="J24" s="43"/>
      <c r="K24" s="43"/>
      <c r="L24" s="43"/>
      <c r="M24" s="43"/>
      <c r="N24" s="43"/>
      <c r="O24" s="43"/>
      <c r="P24" s="43"/>
      <c r="Q24" s="43"/>
      <c r="R24" s="43"/>
      <c r="S24" s="43"/>
      <c r="T24" s="43"/>
    </row>
    <row r="25" spans="2:20" x14ac:dyDescent="0.25">
      <c r="B25" s="43"/>
      <c r="C25" s="43"/>
      <c r="D25" s="43"/>
      <c r="E25" s="43"/>
      <c r="F25" s="43"/>
      <c r="G25" s="43"/>
      <c r="H25" s="43"/>
      <c r="I25" s="43"/>
      <c r="J25" s="43"/>
      <c r="K25" s="43"/>
      <c r="L25" s="43"/>
      <c r="M25" s="43"/>
      <c r="N25" s="43"/>
      <c r="O25" s="43"/>
      <c r="P25" s="43"/>
      <c r="Q25" s="43"/>
      <c r="R25" s="43"/>
      <c r="S25" s="43"/>
      <c r="T25" s="43"/>
    </row>
    <row r="26" spans="2:20" x14ac:dyDescent="0.25">
      <c r="B26" s="43"/>
      <c r="C26" s="43"/>
      <c r="D26" s="43"/>
      <c r="E26" s="43"/>
      <c r="F26" s="43"/>
      <c r="G26" s="43"/>
      <c r="H26" s="43"/>
      <c r="I26" s="43"/>
      <c r="J26" s="43"/>
      <c r="K26" s="43"/>
      <c r="L26" s="43"/>
      <c r="M26" s="43"/>
      <c r="N26" s="43"/>
      <c r="O26" s="43"/>
      <c r="P26" s="43"/>
      <c r="Q26" s="43"/>
      <c r="R26" s="43"/>
      <c r="S26" s="43"/>
      <c r="T26" s="43"/>
    </row>
    <row r="27" spans="2:20" x14ac:dyDescent="0.25">
      <c r="B27" s="43"/>
      <c r="C27" s="43"/>
      <c r="D27" s="43"/>
      <c r="E27" s="43"/>
      <c r="F27" s="43"/>
      <c r="G27" s="43"/>
      <c r="H27" s="43"/>
      <c r="I27" s="43"/>
      <c r="J27" s="43"/>
      <c r="K27" s="43"/>
      <c r="L27" s="43"/>
      <c r="M27" s="43"/>
      <c r="N27" s="43"/>
      <c r="O27" s="43"/>
      <c r="P27" s="43"/>
      <c r="Q27" s="43"/>
      <c r="R27" s="43"/>
      <c r="S27" s="43"/>
      <c r="T27" s="43"/>
    </row>
    <row r="28" spans="2:20" x14ac:dyDescent="0.25">
      <c r="B28" s="25"/>
      <c r="C28" s="25"/>
      <c r="D28" s="25"/>
      <c r="E28" s="25"/>
      <c r="F28" s="26"/>
      <c r="G28" s="26"/>
      <c r="H28" s="27">
        <v>2022</v>
      </c>
      <c r="I28" s="26"/>
      <c r="J28" s="26"/>
      <c r="K28" s="25"/>
      <c r="L28" s="25"/>
      <c r="M28" s="25"/>
      <c r="N28" s="25"/>
      <c r="O28" s="25"/>
      <c r="P28" s="25"/>
      <c r="Q28" s="25"/>
      <c r="R28" s="25"/>
      <c r="S28" s="25"/>
      <c r="T28" s="25"/>
    </row>
    <row r="29" spans="2:20" x14ac:dyDescent="0.25">
      <c r="B29" s="25"/>
      <c r="C29" s="25"/>
      <c r="D29" s="25"/>
      <c r="E29" s="25"/>
      <c r="F29" s="40" t="s">
        <v>879</v>
      </c>
      <c r="G29" s="40"/>
      <c r="H29" s="40"/>
      <c r="I29" s="40"/>
      <c r="J29" s="40"/>
      <c r="K29" s="25"/>
      <c r="L29" s="25"/>
      <c r="M29" s="25"/>
      <c r="N29" s="25"/>
      <c r="O29" s="25"/>
      <c r="P29" s="25"/>
      <c r="Q29" s="25"/>
      <c r="R29" s="25"/>
      <c r="S29" s="25"/>
      <c r="T29" s="25"/>
    </row>
    <row r="30" spans="2:20" x14ac:dyDescent="0.25">
      <c r="F30" s="40" t="s">
        <v>880</v>
      </c>
      <c r="G30" s="40"/>
      <c r="H30" s="40"/>
      <c r="I30" s="40"/>
      <c r="J30" s="40"/>
    </row>
    <row r="31" spans="2:20" x14ac:dyDescent="0.25">
      <c r="F31" s="40" t="s">
        <v>881</v>
      </c>
      <c r="G31" s="40"/>
      <c r="H31" s="40"/>
      <c r="I31" s="40"/>
      <c r="J31" s="40"/>
    </row>
    <row r="32" spans="2:20" x14ac:dyDescent="0.25">
      <c r="F32" s="40" t="s">
        <v>882</v>
      </c>
      <c r="G32" s="40"/>
      <c r="H32" s="40"/>
      <c r="I32" s="40"/>
      <c r="J32" s="40"/>
    </row>
    <row r="33" spans="2:8" ht="15.75" x14ac:dyDescent="0.25">
      <c r="H33" s="17"/>
    </row>
    <row r="34" spans="2:8" x14ac:dyDescent="0.25">
      <c r="B34" s="33" t="s">
        <v>915</v>
      </c>
      <c r="C34"/>
    </row>
    <row r="35" spans="2:8" x14ac:dyDescent="0.25">
      <c r="B35" s="33" t="s">
        <v>916</v>
      </c>
      <c r="C35"/>
    </row>
    <row r="36" spans="2:8" ht="15.75" x14ac:dyDescent="0.25">
      <c r="B36" s="34"/>
      <c r="C36"/>
    </row>
    <row r="37" spans="2:8" ht="15.75" x14ac:dyDescent="0.25">
      <c r="B37" s="35" t="s">
        <v>917</v>
      </c>
      <c r="C37"/>
    </row>
    <row r="38" spans="2:8" ht="15.75" x14ac:dyDescent="0.25">
      <c r="B38" s="34" t="s">
        <v>918</v>
      </c>
      <c r="C38"/>
    </row>
    <row r="39" spans="2:8" ht="15.75" x14ac:dyDescent="0.25">
      <c r="B39" s="34" t="s">
        <v>919</v>
      </c>
      <c r="C39"/>
    </row>
    <row r="40" spans="2:8" ht="15.75" x14ac:dyDescent="0.25">
      <c r="B40" s="34"/>
      <c r="C40"/>
    </row>
    <row r="41" spans="2:8" ht="15.75" x14ac:dyDescent="0.25">
      <c r="B41" s="36" t="s">
        <v>920</v>
      </c>
      <c r="C41"/>
    </row>
    <row r="42" spans="2:8" ht="15.75" x14ac:dyDescent="0.25">
      <c r="B42" s="37"/>
      <c r="C42" s="38"/>
    </row>
    <row r="43" spans="2:8" x14ac:dyDescent="0.25">
      <c r="B43" s="39"/>
      <c r="C43" s="39"/>
    </row>
    <row r="44" spans="2:8" x14ac:dyDescent="0.25">
      <c r="B44" s="39"/>
      <c r="C44" s="39"/>
    </row>
    <row r="45" spans="2:8" x14ac:dyDescent="0.25">
      <c r="B45" s="39"/>
      <c r="C45" s="39"/>
    </row>
    <row r="46" spans="2:8" x14ac:dyDescent="0.25">
      <c r="B46" s="39"/>
      <c r="C46" s="39"/>
    </row>
    <row r="47" spans="2:8" x14ac:dyDescent="0.25">
      <c r="B47" s="39"/>
      <c r="C47" s="39"/>
    </row>
  </sheetData>
  <mergeCells count="6">
    <mergeCell ref="F32:J32"/>
    <mergeCell ref="C20:M20"/>
    <mergeCell ref="B23:T27"/>
    <mergeCell ref="F29:J29"/>
    <mergeCell ref="F30:J30"/>
    <mergeCell ref="F31:J31"/>
  </mergeCells>
  <hyperlinks>
    <hyperlink ref="B34" r:id="rId1" display="http://www.iugs.org/" xr:uid="{7B79BABE-EA75-40B7-A7E7-0B1C6B4B2A12}"/>
    <hyperlink ref="B35" r:id="rId2" display="http://www.globalgeochemicalbaselines.eu/" xr:uid="{93ADC567-3633-4229-AA29-82B1A9D96F60}"/>
  </hyperlinks>
  <pageMargins left="0.7" right="0.7" top="0.75" bottom="0.75" header="0.3" footer="0.3"/>
  <pageSetup paperSize="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46"/>
  <sheetViews>
    <sheetView workbookViewId="0">
      <pane xSplit="4" ySplit="1" topLeftCell="E2" activePane="bottomRight" state="frozen"/>
      <selection pane="topRight" activeCell="E1" sqref="E1"/>
      <selection pane="bottomLeft" activeCell="A4" sqref="A4"/>
      <selection pane="bottomRight"/>
    </sheetView>
  </sheetViews>
  <sheetFormatPr defaultRowHeight="14.25" x14ac:dyDescent="0.2"/>
  <cols>
    <col min="1" max="1" width="16.28515625" style="1" bestFit="1" customWidth="1"/>
    <col min="2" max="2" width="6.85546875" style="1" bestFit="1" customWidth="1"/>
    <col min="3" max="3" width="6.140625" style="1" bestFit="1" customWidth="1"/>
    <col min="4" max="4" width="11.28515625" style="1" bestFit="1" customWidth="1"/>
    <col min="5" max="5" width="20.85546875" style="1" bestFit="1" customWidth="1"/>
    <col min="6" max="6" width="16.85546875" style="1" bestFit="1" customWidth="1"/>
    <col min="7" max="7" width="17.28515625" style="1" bestFit="1" customWidth="1"/>
    <col min="8" max="8" width="52.7109375" style="1" bestFit="1" customWidth="1"/>
    <col min="9" max="9" width="16.28515625" style="1" bestFit="1" customWidth="1"/>
    <col min="10" max="10" width="16.85546875" style="1" bestFit="1" customWidth="1"/>
    <col min="11" max="16384" width="9.140625" style="1"/>
  </cols>
  <sheetData>
    <row r="1" spans="1:10" ht="15" x14ac:dyDescent="0.25">
      <c r="A1" s="1" t="s">
        <v>872</v>
      </c>
      <c r="B1" s="1" t="s">
        <v>22</v>
      </c>
      <c r="C1" s="1" t="s">
        <v>23</v>
      </c>
      <c r="D1" s="1" t="s">
        <v>24</v>
      </c>
      <c r="E1" s="5" t="s">
        <v>871</v>
      </c>
      <c r="F1" s="6" t="s">
        <v>886</v>
      </c>
      <c r="G1" s="6" t="s">
        <v>887</v>
      </c>
      <c r="H1" s="13" t="s">
        <v>888</v>
      </c>
      <c r="I1" s="6" t="s">
        <v>889</v>
      </c>
      <c r="J1" s="6" t="s">
        <v>890</v>
      </c>
    </row>
    <row r="2" spans="1:10" x14ac:dyDescent="0.2">
      <c r="A2" s="2" t="s">
        <v>25</v>
      </c>
      <c r="B2" s="3">
        <v>-0.78</v>
      </c>
      <c r="C2" s="3">
        <v>44.43</v>
      </c>
      <c r="D2" s="2" t="s">
        <v>26</v>
      </c>
      <c r="E2" s="4">
        <v>1.5</v>
      </c>
      <c r="F2" s="1">
        <f>E2/1.54</f>
        <v>0.97402597402597402</v>
      </c>
      <c r="G2" s="1">
        <f>E2*1.54</f>
        <v>2.31</v>
      </c>
      <c r="H2" s="1">
        <f>0.126*E2</f>
        <v>0.189</v>
      </c>
      <c r="I2" s="7">
        <f>E2-H2</f>
        <v>1.3109999999999999</v>
      </c>
      <c r="J2" s="7">
        <f>E2+H2</f>
        <v>1.6890000000000001</v>
      </c>
    </row>
    <row r="3" spans="1:10" x14ac:dyDescent="0.2">
      <c r="A3" s="2" t="s">
        <v>27</v>
      </c>
      <c r="B3" s="3">
        <v>6.19</v>
      </c>
      <c r="C3" s="3">
        <v>46.58</v>
      </c>
      <c r="D3" s="2" t="s">
        <v>28</v>
      </c>
      <c r="E3" s="4">
        <v>1.5</v>
      </c>
      <c r="F3" s="1">
        <f t="shared" ref="F3:F66" si="0">E3/1.54</f>
        <v>0.97402597402597402</v>
      </c>
      <c r="G3" s="1">
        <f t="shared" ref="G3:G66" si="1">E3*1.54</f>
        <v>2.31</v>
      </c>
      <c r="H3" s="1">
        <f t="shared" ref="H3:H66" si="2">0.126*E3</f>
        <v>0.189</v>
      </c>
      <c r="I3" s="7">
        <f t="shared" ref="I3:I66" si="3">E3-H3</f>
        <v>1.3109999999999999</v>
      </c>
      <c r="J3" s="7">
        <f t="shared" ref="J3:J66" si="4">E3+H3</f>
        <v>1.6890000000000001</v>
      </c>
    </row>
    <row r="4" spans="1:10" x14ac:dyDescent="0.2">
      <c r="A4" s="2" t="s">
        <v>29</v>
      </c>
      <c r="B4" s="3">
        <v>15.967290999999999</v>
      </c>
      <c r="C4" s="3">
        <v>51.445267999999999</v>
      </c>
      <c r="D4" s="2" t="s">
        <v>30</v>
      </c>
      <c r="E4" s="4">
        <v>1.5</v>
      </c>
      <c r="F4" s="1">
        <f t="shared" si="0"/>
        <v>0.97402597402597402</v>
      </c>
      <c r="G4" s="1">
        <f t="shared" si="1"/>
        <v>2.31</v>
      </c>
      <c r="H4" s="1">
        <f t="shared" si="2"/>
        <v>0.189</v>
      </c>
      <c r="I4" s="7">
        <f t="shared" si="3"/>
        <v>1.3109999999999999</v>
      </c>
      <c r="J4" s="7">
        <f t="shared" si="4"/>
        <v>1.6890000000000001</v>
      </c>
    </row>
    <row r="5" spans="1:10" x14ac:dyDescent="0.2">
      <c r="A5" s="2" t="s">
        <v>31</v>
      </c>
      <c r="B5" s="3">
        <v>19.410025000000001</v>
      </c>
      <c r="C5" s="3">
        <v>51.177892999999997</v>
      </c>
      <c r="D5" s="2" t="s">
        <v>30</v>
      </c>
      <c r="E5" s="4">
        <v>1.5</v>
      </c>
      <c r="F5" s="1">
        <f t="shared" si="0"/>
        <v>0.97402597402597402</v>
      </c>
      <c r="G5" s="1">
        <f t="shared" si="1"/>
        <v>2.31</v>
      </c>
      <c r="H5" s="1">
        <f t="shared" si="2"/>
        <v>0.189</v>
      </c>
      <c r="I5" s="7">
        <f t="shared" si="3"/>
        <v>1.3109999999999999</v>
      </c>
      <c r="J5" s="7">
        <f t="shared" si="4"/>
        <v>1.6890000000000001</v>
      </c>
    </row>
    <row r="6" spans="1:10" x14ac:dyDescent="0.2">
      <c r="A6" s="2" t="s">
        <v>32</v>
      </c>
      <c r="B6" s="3">
        <v>23.576726000000001</v>
      </c>
      <c r="C6" s="3">
        <v>51.964247</v>
      </c>
      <c r="D6" s="2" t="s">
        <v>30</v>
      </c>
      <c r="E6" s="4">
        <v>1.5</v>
      </c>
      <c r="F6" s="1">
        <f t="shared" si="0"/>
        <v>0.97402597402597402</v>
      </c>
      <c r="G6" s="1">
        <f t="shared" si="1"/>
        <v>2.31</v>
      </c>
      <c r="H6" s="1">
        <f t="shared" si="2"/>
        <v>0.189</v>
      </c>
      <c r="I6" s="7">
        <f t="shared" si="3"/>
        <v>1.3109999999999999</v>
      </c>
      <c r="J6" s="7">
        <f t="shared" si="4"/>
        <v>1.6890000000000001</v>
      </c>
    </row>
    <row r="7" spans="1:10" x14ac:dyDescent="0.2">
      <c r="A7" s="2" t="s">
        <v>33</v>
      </c>
      <c r="B7" s="3">
        <v>-2.56</v>
      </c>
      <c r="C7" s="3">
        <v>53.99</v>
      </c>
      <c r="D7" s="2" t="s">
        <v>34</v>
      </c>
      <c r="E7" s="4">
        <v>1.5</v>
      </c>
      <c r="F7" s="1">
        <f t="shared" si="0"/>
        <v>0.97402597402597402</v>
      </c>
      <c r="G7" s="1">
        <f t="shared" si="1"/>
        <v>2.31</v>
      </c>
      <c r="H7" s="1">
        <f t="shared" si="2"/>
        <v>0.189</v>
      </c>
      <c r="I7" s="7">
        <f t="shared" si="3"/>
        <v>1.3109999999999999</v>
      </c>
      <c r="J7" s="7">
        <f t="shared" si="4"/>
        <v>1.6890000000000001</v>
      </c>
    </row>
    <row r="8" spans="1:10" x14ac:dyDescent="0.2">
      <c r="A8" s="2" t="s">
        <v>4</v>
      </c>
      <c r="B8" s="3">
        <v>-0.54</v>
      </c>
      <c r="C8" s="3">
        <v>54.39</v>
      </c>
      <c r="D8" s="2" t="s">
        <v>34</v>
      </c>
      <c r="E8" s="4">
        <v>1.5</v>
      </c>
      <c r="F8" s="1">
        <f t="shared" si="0"/>
        <v>0.97402597402597402</v>
      </c>
      <c r="G8" s="1">
        <f t="shared" si="1"/>
        <v>2.31</v>
      </c>
      <c r="H8" s="1">
        <f t="shared" si="2"/>
        <v>0.189</v>
      </c>
      <c r="I8" s="7">
        <f t="shared" si="3"/>
        <v>1.3109999999999999</v>
      </c>
      <c r="J8" s="7">
        <f t="shared" si="4"/>
        <v>1.6890000000000001</v>
      </c>
    </row>
    <row r="9" spans="1:10" x14ac:dyDescent="0.2">
      <c r="A9" s="2" t="s">
        <v>35</v>
      </c>
      <c r="B9" s="3">
        <v>-8.1590000000000007</v>
      </c>
      <c r="C9" s="3">
        <v>54.241999999999997</v>
      </c>
      <c r="D9" s="2" t="s">
        <v>36</v>
      </c>
      <c r="E9" s="4">
        <v>1.5</v>
      </c>
      <c r="F9" s="1">
        <f t="shared" si="0"/>
        <v>0.97402597402597402</v>
      </c>
      <c r="G9" s="1">
        <f t="shared" si="1"/>
        <v>2.31</v>
      </c>
      <c r="H9" s="1">
        <f t="shared" si="2"/>
        <v>0.189</v>
      </c>
      <c r="I9" s="7">
        <f t="shared" si="3"/>
        <v>1.3109999999999999</v>
      </c>
      <c r="J9" s="7">
        <f t="shared" si="4"/>
        <v>1.6890000000000001</v>
      </c>
    </row>
    <row r="10" spans="1:10" x14ac:dyDescent="0.2">
      <c r="A10" s="2" t="s">
        <v>37</v>
      </c>
      <c r="B10" s="3">
        <v>8.3699999999999992</v>
      </c>
      <c r="C10" s="3">
        <v>56.48</v>
      </c>
      <c r="D10" s="2" t="s">
        <v>38</v>
      </c>
      <c r="E10" s="4">
        <v>1.5</v>
      </c>
      <c r="F10" s="1">
        <f t="shared" si="0"/>
        <v>0.97402597402597402</v>
      </c>
      <c r="G10" s="1">
        <f t="shared" si="1"/>
        <v>2.31</v>
      </c>
      <c r="H10" s="1">
        <f t="shared" si="2"/>
        <v>0.189</v>
      </c>
      <c r="I10" s="7">
        <f t="shared" si="3"/>
        <v>1.3109999999999999</v>
      </c>
      <c r="J10" s="7">
        <f t="shared" si="4"/>
        <v>1.6890000000000001</v>
      </c>
    </row>
    <row r="11" spans="1:10" x14ac:dyDescent="0.2">
      <c r="A11" s="2" t="s">
        <v>39</v>
      </c>
      <c r="B11" s="3">
        <v>8.91</v>
      </c>
      <c r="C11" s="3">
        <v>55.64</v>
      </c>
      <c r="D11" s="2" t="s">
        <v>38</v>
      </c>
      <c r="E11" s="4">
        <v>1.5</v>
      </c>
      <c r="F11" s="1">
        <f t="shared" si="0"/>
        <v>0.97402597402597402</v>
      </c>
      <c r="G11" s="1">
        <f t="shared" si="1"/>
        <v>2.31</v>
      </c>
      <c r="H11" s="1">
        <f t="shared" si="2"/>
        <v>0.189</v>
      </c>
      <c r="I11" s="7">
        <f t="shared" si="3"/>
        <v>1.3109999999999999</v>
      </c>
      <c r="J11" s="7">
        <f t="shared" si="4"/>
        <v>1.6890000000000001</v>
      </c>
    </row>
    <row r="12" spans="1:10" x14ac:dyDescent="0.2">
      <c r="A12" s="2" t="s">
        <v>40</v>
      </c>
      <c r="B12" s="3">
        <v>9.36</v>
      </c>
      <c r="C12" s="3">
        <v>55.95</v>
      </c>
      <c r="D12" s="2" t="s">
        <v>38</v>
      </c>
      <c r="E12" s="4">
        <v>1.5</v>
      </c>
      <c r="F12" s="1">
        <f t="shared" si="0"/>
        <v>0.97402597402597402</v>
      </c>
      <c r="G12" s="1">
        <f t="shared" si="1"/>
        <v>2.31</v>
      </c>
      <c r="H12" s="1">
        <f t="shared" si="2"/>
        <v>0.189</v>
      </c>
      <c r="I12" s="7">
        <f t="shared" si="3"/>
        <v>1.3109999999999999</v>
      </c>
      <c r="J12" s="7">
        <f t="shared" si="4"/>
        <v>1.6890000000000001</v>
      </c>
    </row>
    <row r="13" spans="1:10" x14ac:dyDescent="0.2">
      <c r="A13" s="2" t="s">
        <v>41</v>
      </c>
      <c r="B13" s="3">
        <v>25.3108</v>
      </c>
      <c r="C13" s="3">
        <v>58.640799999999999</v>
      </c>
      <c r="D13" s="2" t="s">
        <v>42</v>
      </c>
      <c r="E13" s="4">
        <v>1.5</v>
      </c>
      <c r="F13" s="1">
        <f t="shared" si="0"/>
        <v>0.97402597402597402</v>
      </c>
      <c r="G13" s="1">
        <f t="shared" si="1"/>
        <v>2.31</v>
      </c>
      <c r="H13" s="1">
        <f t="shared" si="2"/>
        <v>0.189</v>
      </c>
      <c r="I13" s="7">
        <f t="shared" si="3"/>
        <v>1.3109999999999999</v>
      </c>
      <c r="J13" s="7">
        <f t="shared" si="4"/>
        <v>1.6890000000000001</v>
      </c>
    </row>
    <row r="14" spans="1:10" x14ac:dyDescent="0.2">
      <c r="A14" s="2" t="s">
        <v>43</v>
      </c>
      <c r="B14" s="3">
        <v>7.9774455</v>
      </c>
      <c r="C14" s="3">
        <v>60.476974499999997</v>
      </c>
      <c r="D14" s="2" t="s">
        <v>44</v>
      </c>
      <c r="E14" s="4">
        <v>1.5</v>
      </c>
      <c r="F14" s="1">
        <f t="shared" si="0"/>
        <v>0.97402597402597402</v>
      </c>
      <c r="G14" s="1">
        <f t="shared" si="1"/>
        <v>2.31</v>
      </c>
      <c r="H14" s="1">
        <f t="shared" si="2"/>
        <v>0.189</v>
      </c>
      <c r="I14" s="7">
        <f t="shared" si="3"/>
        <v>1.3109999999999999</v>
      </c>
      <c r="J14" s="7">
        <f t="shared" si="4"/>
        <v>1.6890000000000001</v>
      </c>
    </row>
    <row r="15" spans="1:10" x14ac:dyDescent="0.2">
      <c r="A15" s="2" t="s">
        <v>45</v>
      </c>
      <c r="B15" s="3">
        <v>27.41</v>
      </c>
      <c r="C15" s="3">
        <v>64.069999999999993</v>
      </c>
      <c r="D15" s="2" t="s">
        <v>46</v>
      </c>
      <c r="E15" s="4">
        <v>1.5</v>
      </c>
      <c r="F15" s="1">
        <f t="shared" si="0"/>
        <v>0.97402597402597402</v>
      </c>
      <c r="G15" s="1">
        <f t="shared" si="1"/>
        <v>2.31</v>
      </c>
      <c r="H15" s="1">
        <f t="shared" si="2"/>
        <v>0.189</v>
      </c>
      <c r="I15" s="7">
        <f t="shared" si="3"/>
        <v>1.3109999999999999</v>
      </c>
      <c r="J15" s="7">
        <f t="shared" si="4"/>
        <v>1.6890000000000001</v>
      </c>
    </row>
    <row r="16" spans="1:10" x14ac:dyDescent="0.2">
      <c r="A16" s="2" t="s">
        <v>47</v>
      </c>
      <c r="B16" s="3">
        <v>25.49</v>
      </c>
      <c r="C16" s="3">
        <v>64.64</v>
      </c>
      <c r="D16" s="2" t="s">
        <v>46</v>
      </c>
      <c r="E16" s="4">
        <v>1.5</v>
      </c>
      <c r="F16" s="1">
        <f t="shared" si="0"/>
        <v>0.97402597402597402</v>
      </c>
      <c r="G16" s="1">
        <f t="shared" si="1"/>
        <v>2.31</v>
      </c>
      <c r="H16" s="1">
        <f t="shared" si="2"/>
        <v>0.189</v>
      </c>
      <c r="I16" s="7">
        <f t="shared" si="3"/>
        <v>1.3109999999999999</v>
      </c>
      <c r="J16" s="7">
        <f t="shared" si="4"/>
        <v>1.6890000000000001</v>
      </c>
    </row>
    <row r="17" spans="1:10" x14ac:dyDescent="0.2">
      <c r="A17" s="2" t="s">
        <v>48</v>
      </c>
      <c r="B17" s="3">
        <v>17.501223</v>
      </c>
      <c r="C17" s="3">
        <v>51.509923999999998</v>
      </c>
      <c r="D17" s="2" t="s">
        <v>30</v>
      </c>
      <c r="E17" s="4">
        <v>3</v>
      </c>
      <c r="F17" s="1">
        <f t="shared" si="0"/>
        <v>1.948051948051948</v>
      </c>
      <c r="G17" s="1">
        <f t="shared" si="1"/>
        <v>4.62</v>
      </c>
      <c r="H17" s="1">
        <f t="shared" si="2"/>
        <v>0.378</v>
      </c>
      <c r="I17" s="7">
        <f t="shared" si="3"/>
        <v>2.6219999999999999</v>
      </c>
      <c r="J17" s="7">
        <f t="shared" si="4"/>
        <v>3.3780000000000001</v>
      </c>
    </row>
    <row r="18" spans="1:10" x14ac:dyDescent="0.2">
      <c r="A18" s="2" t="s">
        <v>17</v>
      </c>
      <c r="B18" s="3">
        <v>16.856991000000001</v>
      </c>
      <c r="C18" s="3">
        <v>53.274832000000004</v>
      </c>
      <c r="D18" s="2" t="s">
        <v>30</v>
      </c>
      <c r="E18" s="4">
        <v>3</v>
      </c>
      <c r="F18" s="1">
        <f t="shared" si="0"/>
        <v>1.948051948051948</v>
      </c>
      <c r="G18" s="1">
        <f t="shared" si="1"/>
        <v>4.62</v>
      </c>
      <c r="H18" s="1">
        <f t="shared" si="2"/>
        <v>0.378</v>
      </c>
      <c r="I18" s="7">
        <f t="shared" si="3"/>
        <v>2.6219999999999999</v>
      </c>
      <c r="J18" s="7">
        <f t="shared" si="4"/>
        <v>3.3780000000000001</v>
      </c>
    </row>
    <row r="19" spans="1:10" x14ac:dyDescent="0.2">
      <c r="A19" s="2" t="s">
        <v>49</v>
      </c>
      <c r="B19" s="3">
        <v>26.42</v>
      </c>
      <c r="C19" s="3">
        <v>65.430000000000007</v>
      </c>
      <c r="D19" s="2" t="s">
        <v>46</v>
      </c>
      <c r="E19" s="4">
        <v>3</v>
      </c>
      <c r="F19" s="1">
        <f t="shared" si="0"/>
        <v>1.948051948051948</v>
      </c>
      <c r="G19" s="1">
        <f t="shared" si="1"/>
        <v>4.62</v>
      </c>
      <c r="H19" s="1">
        <f t="shared" si="2"/>
        <v>0.378</v>
      </c>
      <c r="I19" s="7">
        <f t="shared" si="3"/>
        <v>2.6219999999999999</v>
      </c>
      <c r="J19" s="7">
        <f t="shared" si="4"/>
        <v>3.3780000000000001</v>
      </c>
    </row>
    <row r="20" spans="1:10" x14ac:dyDescent="0.2">
      <c r="A20" s="2" t="s">
        <v>50</v>
      </c>
      <c r="B20" s="3">
        <v>21.357953999999999</v>
      </c>
      <c r="C20" s="3">
        <v>51.301026</v>
      </c>
      <c r="D20" s="2" t="s">
        <v>30</v>
      </c>
      <c r="E20" s="4">
        <v>4</v>
      </c>
      <c r="F20" s="1">
        <f t="shared" si="0"/>
        <v>2.5974025974025974</v>
      </c>
      <c r="G20" s="1">
        <f t="shared" si="1"/>
        <v>6.16</v>
      </c>
      <c r="H20" s="1">
        <f t="shared" si="2"/>
        <v>0.504</v>
      </c>
      <c r="I20" s="7">
        <f t="shared" si="3"/>
        <v>3.496</v>
      </c>
      <c r="J20" s="7">
        <f t="shared" si="4"/>
        <v>4.5039999999999996</v>
      </c>
    </row>
    <row r="21" spans="1:10" x14ac:dyDescent="0.2">
      <c r="A21" s="2" t="s">
        <v>51</v>
      </c>
      <c r="B21" s="3">
        <v>14.725723</v>
      </c>
      <c r="C21" s="3">
        <v>52.770493999999999</v>
      </c>
      <c r="D21" s="2" t="s">
        <v>30</v>
      </c>
      <c r="E21" s="4">
        <v>4</v>
      </c>
      <c r="F21" s="1">
        <f t="shared" si="0"/>
        <v>2.5974025974025974</v>
      </c>
      <c r="G21" s="1">
        <f t="shared" si="1"/>
        <v>6.16</v>
      </c>
      <c r="H21" s="1">
        <f t="shared" si="2"/>
        <v>0.504</v>
      </c>
      <c r="I21" s="7">
        <f t="shared" si="3"/>
        <v>3.496</v>
      </c>
      <c r="J21" s="7">
        <f t="shared" si="4"/>
        <v>4.5039999999999996</v>
      </c>
    </row>
    <row r="22" spans="1:10" x14ac:dyDescent="0.2">
      <c r="A22" s="2" t="s">
        <v>52</v>
      </c>
      <c r="B22" s="3">
        <v>-5.03</v>
      </c>
      <c r="C22" s="3">
        <v>56.56</v>
      </c>
      <c r="D22" s="2" t="s">
        <v>34</v>
      </c>
      <c r="E22" s="4">
        <v>4</v>
      </c>
      <c r="F22" s="1">
        <f t="shared" si="0"/>
        <v>2.5974025974025974</v>
      </c>
      <c r="G22" s="1">
        <f t="shared" si="1"/>
        <v>6.16</v>
      </c>
      <c r="H22" s="1">
        <f t="shared" si="2"/>
        <v>0.504</v>
      </c>
      <c r="I22" s="7">
        <f t="shared" si="3"/>
        <v>3.496</v>
      </c>
      <c r="J22" s="7">
        <f t="shared" si="4"/>
        <v>4.5039999999999996</v>
      </c>
    </row>
    <row r="23" spans="1:10" x14ac:dyDescent="0.2">
      <c r="A23" s="2" t="s">
        <v>53</v>
      </c>
      <c r="B23" s="3">
        <v>-8.5619619377741198</v>
      </c>
      <c r="C23" s="3">
        <v>39.106544961448698</v>
      </c>
      <c r="D23" s="2" t="s">
        <v>54</v>
      </c>
      <c r="E23" s="4">
        <v>5</v>
      </c>
      <c r="F23" s="1">
        <f t="shared" si="0"/>
        <v>3.2467532467532467</v>
      </c>
      <c r="G23" s="1">
        <f t="shared" si="1"/>
        <v>7.7</v>
      </c>
      <c r="H23" s="1">
        <f t="shared" si="2"/>
        <v>0.63</v>
      </c>
      <c r="I23" s="7">
        <f t="shared" si="3"/>
        <v>4.37</v>
      </c>
      <c r="J23" s="7">
        <f t="shared" si="4"/>
        <v>5.63</v>
      </c>
    </row>
    <row r="24" spans="1:10" x14ac:dyDescent="0.2">
      <c r="A24" s="2" t="s">
        <v>55</v>
      </c>
      <c r="B24" s="3">
        <v>7.9223999999999997</v>
      </c>
      <c r="C24" s="3">
        <v>53.216999999999999</v>
      </c>
      <c r="D24" s="2" t="s">
        <v>56</v>
      </c>
      <c r="E24" s="4">
        <v>5</v>
      </c>
      <c r="F24" s="1">
        <f t="shared" si="0"/>
        <v>3.2467532467532467</v>
      </c>
      <c r="G24" s="1">
        <f t="shared" si="1"/>
        <v>7.7</v>
      </c>
      <c r="H24" s="1">
        <f t="shared" si="2"/>
        <v>0.63</v>
      </c>
      <c r="I24" s="7">
        <f t="shared" si="3"/>
        <v>4.37</v>
      </c>
      <c r="J24" s="7">
        <f t="shared" si="4"/>
        <v>5.63</v>
      </c>
    </row>
    <row r="25" spans="1:10" x14ac:dyDescent="0.2">
      <c r="A25" s="2" t="s">
        <v>57</v>
      </c>
      <c r="B25" s="3">
        <v>11.643800000000001</v>
      </c>
      <c r="C25" s="3">
        <v>53.071399999999997</v>
      </c>
      <c r="D25" s="2" t="s">
        <v>56</v>
      </c>
      <c r="E25" s="4">
        <v>5</v>
      </c>
      <c r="F25" s="1">
        <f t="shared" si="0"/>
        <v>3.2467532467532467</v>
      </c>
      <c r="G25" s="1">
        <f t="shared" si="1"/>
        <v>7.7</v>
      </c>
      <c r="H25" s="1">
        <f t="shared" si="2"/>
        <v>0.63</v>
      </c>
      <c r="I25" s="7">
        <f t="shared" si="3"/>
        <v>4.37</v>
      </c>
      <c r="J25" s="7">
        <f t="shared" si="4"/>
        <v>5.63</v>
      </c>
    </row>
    <row r="26" spans="1:10" x14ac:dyDescent="0.2">
      <c r="A26" s="2" t="s">
        <v>58</v>
      </c>
      <c r="B26" s="3">
        <v>22.712989</v>
      </c>
      <c r="C26" s="3">
        <v>53.522905999999999</v>
      </c>
      <c r="D26" s="2" t="s">
        <v>30</v>
      </c>
      <c r="E26" s="4">
        <v>5</v>
      </c>
      <c r="F26" s="1">
        <f t="shared" si="0"/>
        <v>3.2467532467532467</v>
      </c>
      <c r="G26" s="1">
        <f t="shared" si="1"/>
        <v>7.7</v>
      </c>
      <c r="H26" s="1">
        <f t="shared" si="2"/>
        <v>0.63</v>
      </c>
      <c r="I26" s="7">
        <f t="shared" si="3"/>
        <v>4.37</v>
      </c>
      <c r="J26" s="7">
        <f t="shared" si="4"/>
        <v>5.63</v>
      </c>
    </row>
    <row r="27" spans="1:10" x14ac:dyDescent="0.2">
      <c r="A27" s="2" t="s">
        <v>59</v>
      </c>
      <c r="B27" s="3">
        <v>-5.3</v>
      </c>
      <c r="C27" s="3">
        <v>57.62</v>
      </c>
      <c r="D27" s="2" t="s">
        <v>34</v>
      </c>
      <c r="E27" s="4">
        <v>5</v>
      </c>
      <c r="F27" s="1">
        <f t="shared" si="0"/>
        <v>3.2467532467532467</v>
      </c>
      <c r="G27" s="1">
        <f t="shared" si="1"/>
        <v>7.7</v>
      </c>
      <c r="H27" s="1">
        <f t="shared" si="2"/>
        <v>0.63</v>
      </c>
      <c r="I27" s="7">
        <f t="shared" si="3"/>
        <v>4.37</v>
      </c>
      <c r="J27" s="7">
        <f t="shared" si="4"/>
        <v>5.63</v>
      </c>
    </row>
    <row r="28" spans="1:10" x14ac:dyDescent="0.2">
      <c r="A28" s="2" t="s">
        <v>60</v>
      </c>
      <c r="B28" s="3">
        <v>13.68394</v>
      </c>
      <c r="C28" s="3">
        <v>61.07403</v>
      </c>
      <c r="D28" s="2" t="s">
        <v>61</v>
      </c>
      <c r="E28" s="4">
        <v>5</v>
      </c>
      <c r="F28" s="1">
        <f t="shared" si="0"/>
        <v>3.2467532467532467</v>
      </c>
      <c r="G28" s="1">
        <f t="shared" si="1"/>
        <v>7.7</v>
      </c>
      <c r="H28" s="1">
        <f t="shared" si="2"/>
        <v>0.63</v>
      </c>
      <c r="I28" s="7">
        <f t="shared" si="3"/>
        <v>4.37</v>
      </c>
      <c r="J28" s="7">
        <f t="shared" si="4"/>
        <v>5.63</v>
      </c>
    </row>
    <row r="29" spans="1:10" x14ac:dyDescent="0.2">
      <c r="A29" s="2" t="s">
        <v>62</v>
      </c>
      <c r="B29" s="3">
        <v>22.3</v>
      </c>
      <c r="C29" s="3">
        <v>62.19</v>
      </c>
      <c r="D29" s="2" t="s">
        <v>46</v>
      </c>
      <c r="E29" s="4">
        <v>5</v>
      </c>
      <c r="F29" s="1">
        <f t="shared" si="0"/>
        <v>3.2467532467532467</v>
      </c>
      <c r="G29" s="1">
        <f t="shared" si="1"/>
        <v>7.7</v>
      </c>
      <c r="H29" s="1">
        <f t="shared" si="2"/>
        <v>0.63</v>
      </c>
      <c r="I29" s="7">
        <f t="shared" si="3"/>
        <v>4.37</v>
      </c>
      <c r="J29" s="7">
        <f t="shared" si="4"/>
        <v>5.63</v>
      </c>
    </row>
    <row r="30" spans="1:10" x14ac:dyDescent="0.2">
      <c r="A30" s="2" t="s">
        <v>63</v>
      </c>
      <c r="B30" s="3">
        <v>25.92</v>
      </c>
      <c r="C30" s="3">
        <v>66.48</v>
      </c>
      <c r="D30" s="2" t="s">
        <v>46</v>
      </c>
      <c r="E30" s="4">
        <v>5</v>
      </c>
      <c r="F30" s="1">
        <f t="shared" si="0"/>
        <v>3.2467532467532467</v>
      </c>
      <c r="G30" s="1">
        <f t="shared" si="1"/>
        <v>7.7</v>
      </c>
      <c r="H30" s="1">
        <f t="shared" si="2"/>
        <v>0.63</v>
      </c>
      <c r="I30" s="7">
        <f t="shared" si="3"/>
        <v>4.37</v>
      </c>
      <c r="J30" s="7">
        <f t="shared" si="4"/>
        <v>5.63</v>
      </c>
    </row>
    <row r="31" spans="1:10" x14ac:dyDescent="0.2">
      <c r="A31" s="2" t="s">
        <v>64</v>
      </c>
      <c r="B31" s="3">
        <v>8.6120999999999999</v>
      </c>
      <c r="C31" s="3">
        <v>52.916200000000003</v>
      </c>
      <c r="D31" s="2" t="s">
        <v>56</v>
      </c>
      <c r="E31" s="4">
        <v>6</v>
      </c>
      <c r="F31" s="1">
        <f t="shared" si="0"/>
        <v>3.8961038961038961</v>
      </c>
      <c r="G31" s="1">
        <f t="shared" si="1"/>
        <v>9.24</v>
      </c>
      <c r="H31" s="1">
        <f t="shared" si="2"/>
        <v>0.75600000000000001</v>
      </c>
      <c r="I31" s="7">
        <f t="shared" si="3"/>
        <v>5.2439999999999998</v>
      </c>
      <c r="J31" s="7">
        <f t="shared" si="4"/>
        <v>6.7560000000000002</v>
      </c>
    </row>
    <row r="32" spans="1:10" x14ac:dyDescent="0.2">
      <c r="A32" s="2" t="s">
        <v>65</v>
      </c>
      <c r="B32" s="3">
        <v>20.087664</v>
      </c>
      <c r="C32" s="3">
        <v>52.971029000000001</v>
      </c>
      <c r="D32" s="2" t="s">
        <v>30</v>
      </c>
      <c r="E32" s="4">
        <v>6</v>
      </c>
      <c r="F32" s="1">
        <f t="shared" si="0"/>
        <v>3.8961038961038961</v>
      </c>
      <c r="G32" s="1">
        <f t="shared" si="1"/>
        <v>9.24</v>
      </c>
      <c r="H32" s="1">
        <f t="shared" si="2"/>
        <v>0.75600000000000001</v>
      </c>
      <c r="I32" s="7">
        <f t="shared" si="3"/>
        <v>5.2439999999999998</v>
      </c>
      <c r="J32" s="7">
        <f t="shared" si="4"/>
        <v>6.7560000000000002</v>
      </c>
    </row>
    <row r="33" spans="1:10" x14ac:dyDescent="0.2">
      <c r="A33" s="2" t="s">
        <v>66</v>
      </c>
      <c r="B33" s="3">
        <v>14.84853</v>
      </c>
      <c r="C33" s="3">
        <v>56.735779999999998</v>
      </c>
      <c r="D33" s="2" t="s">
        <v>61</v>
      </c>
      <c r="E33" s="4">
        <v>6</v>
      </c>
      <c r="F33" s="1">
        <f t="shared" si="0"/>
        <v>3.8961038961038961</v>
      </c>
      <c r="G33" s="1">
        <f t="shared" si="1"/>
        <v>9.24</v>
      </c>
      <c r="H33" s="1">
        <f t="shared" si="2"/>
        <v>0.75600000000000001</v>
      </c>
      <c r="I33" s="7">
        <f t="shared" si="3"/>
        <v>5.2439999999999998</v>
      </c>
      <c r="J33" s="7">
        <f t="shared" si="4"/>
        <v>6.7560000000000002</v>
      </c>
    </row>
    <row r="34" spans="1:10" x14ac:dyDescent="0.2">
      <c r="A34" s="2" t="s">
        <v>67</v>
      </c>
      <c r="B34" s="3">
        <v>-3.76</v>
      </c>
      <c r="C34" s="3">
        <v>58.15</v>
      </c>
      <c r="D34" s="2" t="s">
        <v>34</v>
      </c>
      <c r="E34" s="4">
        <v>6</v>
      </c>
      <c r="F34" s="1">
        <f t="shared" si="0"/>
        <v>3.8961038961038961</v>
      </c>
      <c r="G34" s="1">
        <f t="shared" si="1"/>
        <v>9.24</v>
      </c>
      <c r="H34" s="1">
        <f t="shared" si="2"/>
        <v>0.75600000000000001</v>
      </c>
      <c r="I34" s="7">
        <f t="shared" si="3"/>
        <v>5.2439999999999998</v>
      </c>
      <c r="J34" s="7">
        <f t="shared" si="4"/>
        <v>6.7560000000000002</v>
      </c>
    </row>
    <row r="35" spans="1:10" x14ac:dyDescent="0.2">
      <c r="A35" s="2" t="s">
        <v>68</v>
      </c>
      <c r="B35" s="3">
        <v>12.25385</v>
      </c>
      <c r="C35" s="3">
        <v>60.426029999999997</v>
      </c>
      <c r="D35" s="2" t="s">
        <v>44</v>
      </c>
      <c r="E35" s="4">
        <v>6</v>
      </c>
      <c r="F35" s="1">
        <f t="shared" si="0"/>
        <v>3.8961038961038961</v>
      </c>
      <c r="G35" s="1">
        <f t="shared" si="1"/>
        <v>9.24</v>
      </c>
      <c r="H35" s="1">
        <f t="shared" si="2"/>
        <v>0.75600000000000001</v>
      </c>
      <c r="I35" s="7">
        <f t="shared" si="3"/>
        <v>5.2439999999999998</v>
      </c>
      <c r="J35" s="7">
        <f t="shared" si="4"/>
        <v>6.7560000000000002</v>
      </c>
    </row>
    <row r="36" spans="1:10" x14ac:dyDescent="0.2">
      <c r="A36" s="2" t="s">
        <v>69</v>
      </c>
      <c r="B36" s="3">
        <v>-0.09</v>
      </c>
      <c r="C36" s="3">
        <v>44.26</v>
      </c>
      <c r="D36" s="2" t="s">
        <v>26</v>
      </c>
      <c r="E36" s="4">
        <v>7</v>
      </c>
      <c r="F36" s="1">
        <f t="shared" si="0"/>
        <v>4.545454545454545</v>
      </c>
      <c r="G36" s="1">
        <f t="shared" si="1"/>
        <v>10.780000000000001</v>
      </c>
      <c r="H36" s="1">
        <f t="shared" si="2"/>
        <v>0.88200000000000001</v>
      </c>
      <c r="I36" s="7">
        <f t="shared" si="3"/>
        <v>6.1180000000000003</v>
      </c>
      <c r="J36" s="7">
        <f t="shared" si="4"/>
        <v>7.8819999999999997</v>
      </c>
    </row>
    <row r="37" spans="1:10" x14ac:dyDescent="0.2">
      <c r="A37" s="2" t="s">
        <v>70</v>
      </c>
      <c r="B37" s="3">
        <v>14.762219999999999</v>
      </c>
      <c r="C37" s="3">
        <v>47.674169999999997</v>
      </c>
      <c r="D37" s="2" t="s">
        <v>71</v>
      </c>
      <c r="E37" s="4">
        <v>7</v>
      </c>
      <c r="F37" s="1">
        <f t="shared" si="0"/>
        <v>4.545454545454545</v>
      </c>
      <c r="G37" s="1">
        <f t="shared" si="1"/>
        <v>10.780000000000001</v>
      </c>
      <c r="H37" s="1">
        <f t="shared" si="2"/>
        <v>0.88200000000000001</v>
      </c>
      <c r="I37" s="7">
        <f t="shared" si="3"/>
        <v>6.1180000000000003</v>
      </c>
      <c r="J37" s="7">
        <f t="shared" si="4"/>
        <v>7.8819999999999997</v>
      </c>
    </row>
    <row r="38" spans="1:10" x14ac:dyDescent="0.2">
      <c r="A38" s="2" t="s">
        <v>72</v>
      </c>
      <c r="B38" s="3">
        <v>20.318814</v>
      </c>
      <c r="C38" s="3">
        <v>51.702970000000001</v>
      </c>
      <c r="D38" s="2" t="s">
        <v>30</v>
      </c>
      <c r="E38" s="4">
        <v>7</v>
      </c>
      <c r="F38" s="1">
        <f t="shared" si="0"/>
        <v>4.545454545454545</v>
      </c>
      <c r="G38" s="1">
        <f t="shared" si="1"/>
        <v>10.780000000000001</v>
      </c>
      <c r="H38" s="1">
        <f t="shared" si="2"/>
        <v>0.88200000000000001</v>
      </c>
      <c r="I38" s="7">
        <f t="shared" si="3"/>
        <v>6.1180000000000003</v>
      </c>
      <c r="J38" s="7">
        <f t="shared" si="4"/>
        <v>7.8819999999999997</v>
      </c>
    </row>
    <row r="39" spans="1:10" x14ac:dyDescent="0.2">
      <c r="A39" s="2" t="s">
        <v>73</v>
      </c>
      <c r="B39" s="3">
        <v>19.717229</v>
      </c>
      <c r="C39" s="3">
        <v>52.962890999999999</v>
      </c>
      <c r="D39" s="2" t="s">
        <v>30</v>
      </c>
      <c r="E39" s="4">
        <v>7</v>
      </c>
      <c r="F39" s="1">
        <f t="shared" si="0"/>
        <v>4.545454545454545</v>
      </c>
      <c r="G39" s="1">
        <f t="shared" si="1"/>
        <v>10.780000000000001</v>
      </c>
      <c r="H39" s="1">
        <f t="shared" si="2"/>
        <v>0.88200000000000001</v>
      </c>
      <c r="I39" s="7">
        <f t="shared" si="3"/>
        <v>6.1180000000000003</v>
      </c>
      <c r="J39" s="7">
        <f t="shared" si="4"/>
        <v>7.8819999999999997</v>
      </c>
    </row>
    <row r="40" spans="1:10" x14ac:dyDescent="0.2">
      <c r="A40" s="2" t="s">
        <v>74</v>
      </c>
      <c r="B40" s="3">
        <v>24.14</v>
      </c>
      <c r="C40" s="3">
        <v>63.38</v>
      </c>
      <c r="D40" s="2" t="s">
        <v>46</v>
      </c>
      <c r="E40" s="4">
        <v>7</v>
      </c>
      <c r="F40" s="1">
        <f t="shared" si="0"/>
        <v>4.545454545454545</v>
      </c>
      <c r="G40" s="1">
        <f t="shared" si="1"/>
        <v>10.780000000000001</v>
      </c>
      <c r="H40" s="1">
        <f t="shared" si="2"/>
        <v>0.88200000000000001</v>
      </c>
      <c r="I40" s="7">
        <f t="shared" si="3"/>
        <v>6.1180000000000003</v>
      </c>
      <c r="J40" s="7">
        <f t="shared" si="4"/>
        <v>7.8819999999999997</v>
      </c>
    </row>
    <row r="41" spans="1:10" x14ac:dyDescent="0.2">
      <c r="A41" s="2" t="s">
        <v>75</v>
      </c>
      <c r="B41" s="3">
        <v>16.098365999999999</v>
      </c>
      <c r="C41" s="3">
        <v>52.262301999999998</v>
      </c>
      <c r="D41" s="2" t="s">
        <v>30</v>
      </c>
      <c r="E41" s="4">
        <v>8</v>
      </c>
      <c r="F41" s="1">
        <f t="shared" si="0"/>
        <v>5.1948051948051948</v>
      </c>
      <c r="G41" s="1">
        <f t="shared" si="1"/>
        <v>12.32</v>
      </c>
      <c r="H41" s="1">
        <f t="shared" si="2"/>
        <v>1.008</v>
      </c>
      <c r="I41" s="7">
        <f t="shared" si="3"/>
        <v>6.992</v>
      </c>
      <c r="J41" s="7">
        <f t="shared" si="4"/>
        <v>9.0079999999999991</v>
      </c>
    </row>
    <row r="42" spans="1:10" x14ac:dyDescent="0.2">
      <c r="A42" s="2" t="s">
        <v>76</v>
      </c>
      <c r="B42" s="3">
        <v>24.792000000000002</v>
      </c>
      <c r="C42" s="3">
        <v>56.146999999999998</v>
      </c>
      <c r="D42" s="2" t="s">
        <v>77</v>
      </c>
      <c r="E42" s="4">
        <v>8</v>
      </c>
      <c r="F42" s="1">
        <f t="shared" si="0"/>
        <v>5.1948051948051948</v>
      </c>
      <c r="G42" s="1">
        <f t="shared" si="1"/>
        <v>12.32</v>
      </c>
      <c r="H42" s="1">
        <f t="shared" si="2"/>
        <v>1.008</v>
      </c>
      <c r="I42" s="7">
        <f t="shared" si="3"/>
        <v>6.992</v>
      </c>
      <c r="J42" s="7">
        <f t="shared" si="4"/>
        <v>9.0079999999999991</v>
      </c>
    </row>
    <row r="43" spans="1:10" x14ac:dyDescent="0.2">
      <c r="A43" s="2" t="s">
        <v>78</v>
      </c>
      <c r="B43" s="3">
        <v>27.18</v>
      </c>
      <c r="C43" s="3">
        <v>64.14</v>
      </c>
      <c r="D43" s="2" t="s">
        <v>46</v>
      </c>
      <c r="E43" s="4">
        <v>8</v>
      </c>
      <c r="F43" s="1">
        <f t="shared" si="0"/>
        <v>5.1948051948051948</v>
      </c>
      <c r="G43" s="1">
        <f t="shared" si="1"/>
        <v>12.32</v>
      </c>
      <c r="H43" s="1">
        <f t="shared" si="2"/>
        <v>1.008</v>
      </c>
      <c r="I43" s="7">
        <f t="shared" si="3"/>
        <v>6.992</v>
      </c>
      <c r="J43" s="7">
        <f t="shared" si="4"/>
        <v>9.0079999999999991</v>
      </c>
    </row>
    <row r="44" spans="1:10" x14ac:dyDescent="0.2">
      <c r="A44" s="2" t="s">
        <v>79</v>
      </c>
      <c r="B44" s="3">
        <v>27.86</v>
      </c>
      <c r="C44" s="3">
        <v>66.959999999999994</v>
      </c>
      <c r="D44" s="2" t="s">
        <v>46</v>
      </c>
      <c r="E44" s="4">
        <v>8</v>
      </c>
      <c r="F44" s="1">
        <f t="shared" si="0"/>
        <v>5.1948051948051948</v>
      </c>
      <c r="G44" s="1">
        <f t="shared" si="1"/>
        <v>12.32</v>
      </c>
      <c r="H44" s="1">
        <f t="shared" si="2"/>
        <v>1.008</v>
      </c>
      <c r="I44" s="7">
        <f t="shared" si="3"/>
        <v>6.992</v>
      </c>
      <c r="J44" s="7">
        <f t="shared" si="4"/>
        <v>9.0079999999999991</v>
      </c>
    </row>
    <row r="45" spans="1:10" x14ac:dyDescent="0.2">
      <c r="A45" s="2" t="s">
        <v>80</v>
      </c>
      <c r="B45" s="3">
        <v>17.985105999999998</v>
      </c>
      <c r="C45" s="3">
        <v>54.461917</v>
      </c>
      <c r="D45" s="2" t="s">
        <v>30</v>
      </c>
      <c r="E45" s="4">
        <v>9</v>
      </c>
      <c r="F45" s="1">
        <f t="shared" si="0"/>
        <v>5.8441558441558437</v>
      </c>
      <c r="G45" s="1">
        <f t="shared" si="1"/>
        <v>13.86</v>
      </c>
      <c r="H45" s="1">
        <f t="shared" si="2"/>
        <v>1.1339999999999999</v>
      </c>
      <c r="I45" s="7">
        <f t="shared" si="3"/>
        <v>7.8659999999999997</v>
      </c>
      <c r="J45" s="7">
        <f t="shared" si="4"/>
        <v>10.134</v>
      </c>
    </row>
    <row r="46" spans="1:10" x14ac:dyDescent="0.2">
      <c r="A46" s="2" t="s">
        <v>81</v>
      </c>
      <c r="B46" s="3">
        <v>21.616</v>
      </c>
      <c r="C46" s="3">
        <v>55.247</v>
      </c>
      <c r="D46" s="2" t="s">
        <v>77</v>
      </c>
      <c r="E46" s="4">
        <v>9</v>
      </c>
      <c r="F46" s="1">
        <f t="shared" si="0"/>
        <v>5.8441558441558437</v>
      </c>
      <c r="G46" s="1">
        <f t="shared" si="1"/>
        <v>13.86</v>
      </c>
      <c r="H46" s="1">
        <f t="shared" si="2"/>
        <v>1.1339999999999999</v>
      </c>
      <c r="I46" s="7">
        <f t="shared" si="3"/>
        <v>7.8659999999999997</v>
      </c>
      <c r="J46" s="7">
        <f t="shared" si="4"/>
        <v>10.134</v>
      </c>
    </row>
    <row r="47" spans="1:10" x14ac:dyDescent="0.2">
      <c r="A47" s="2" t="s">
        <v>82</v>
      </c>
      <c r="B47" s="3">
        <v>-7.3460000000000001</v>
      </c>
      <c r="C47" s="3">
        <v>54.284999999999997</v>
      </c>
      <c r="D47" s="2" t="s">
        <v>36</v>
      </c>
      <c r="E47" s="4">
        <v>9</v>
      </c>
      <c r="F47" s="1">
        <f t="shared" si="0"/>
        <v>5.8441558441558437</v>
      </c>
      <c r="G47" s="1">
        <f t="shared" si="1"/>
        <v>13.86</v>
      </c>
      <c r="H47" s="1">
        <f t="shared" si="2"/>
        <v>1.1339999999999999</v>
      </c>
      <c r="I47" s="7">
        <f t="shared" si="3"/>
        <v>7.8659999999999997</v>
      </c>
      <c r="J47" s="7">
        <f t="shared" si="4"/>
        <v>10.134</v>
      </c>
    </row>
    <row r="48" spans="1:10" x14ac:dyDescent="0.2">
      <c r="A48" s="2" t="s">
        <v>83</v>
      </c>
      <c r="B48" s="3">
        <v>11.749299499999999</v>
      </c>
      <c r="C48" s="3">
        <v>61.7234482</v>
      </c>
      <c r="D48" s="2" t="s">
        <v>44</v>
      </c>
      <c r="E48" s="4">
        <v>9</v>
      </c>
      <c r="F48" s="1">
        <f t="shared" si="0"/>
        <v>5.8441558441558437</v>
      </c>
      <c r="G48" s="1">
        <f t="shared" si="1"/>
        <v>13.86</v>
      </c>
      <c r="H48" s="1">
        <f t="shared" si="2"/>
        <v>1.1339999999999999</v>
      </c>
      <c r="I48" s="7">
        <f t="shared" si="3"/>
        <v>7.8659999999999997</v>
      </c>
      <c r="J48" s="7">
        <f t="shared" si="4"/>
        <v>10.134</v>
      </c>
    </row>
    <row r="49" spans="1:10" x14ac:dyDescent="0.2">
      <c r="A49" s="2" t="s">
        <v>84</v>
      </c>
      <c r="B49" s="3">
        <v>28.05</v>
      </c>
      <c r="C49" s="3">
        <v>66.05</v>
      </c>
      <c r="D49" s="2" t="s">
        <v>46</v>
      </c>
      <c r="E49" s="4">
        <v>9</v>
      </c>
      <c r="F49" s="1">
        <f t="shared" si="0"/>
        <v>5.8441558441558437</v>
      </c>
      <c r="G49" s="1">
        <f t="shared" si="1"/>
        <v>13.86</v>
      </c>
      <c r="H49" s="1">
        <f t="shared" si="2"/>
        <v>1.1339999999999999</v>
      </c>
      <c r="I49" s="7">
        <f t="shared" si="3"/>
        <v>7.8659999999999997</v>
      </c>
      <c r="J49" s="7">
        <f t="shared" si="4"/>
        <v>10.134</v>
      </c>
    </row>
    <row r="50" spans="1:10" x14ac:dyDescent="0.2">
      <c r="A50" s="2" t="s">
        <v>85</v>
      </c>
      <c r="B50" s="3">
        <v>-6.5696108500000001</v>
      </c>
      <c r="C50" s="3">
        <v>37.285928409999997</v>
      </c>
      <c r="D50" s="2" t="s">
        <v>86</v>
      </c>
      <c r="E50" s="4">
        <v>10</v>
      </c>
      <c r="F50" s="1">
        <f t="shared" si="0"/>
        <v>6.4935064935064934</v>
      </c>
      <c r="G50" s="1">
        <f t="shared" si="1"/>
        <v>15.4</v>
      </c>
      <c r="H50" s="1">
        <f t="shared" si="2"/>
        <v>1.26</v>
      </c>
      <c r="I50" s="7">
        <f t="shared" si="3"/>
        <v>8.74</v>
      </c>
      <c r="J50" s="7">
        <f t="shared" si="4"/>
        <v>11.26</v>
      </c>
    </row>
    <row r="51" spans="1:10" x14ac:dyDescent="0.2">
      <c r="A51" s="2" t="s">
        <v>87</v>
      </c>
      <c r="B51" s="3">
        <v>21.906311611111111</v>
      </c>
      <c r="C51" s="3">
        <v>47.548749805555552</v>
      </c>
      <c r="D51" s="2" t="s">
        <v>88</v>
      </c>
      <c r="E51" s="4">
        <v>10</v>
      </c>
      <c r="F51" s="1">
        <f t="shared" si="0"/>
        <v>6.4935064935064934</v>
      </c>
      <c r="G51" s="1">
        <f t="shared" si="1"/>
        <v>15.4</v>
      </c>
      <c r="H51" s="1">
        <f t="shared" si="2"/>
        <v>1.26</v>
      </c>
      <c r="I51" s="7">
        <f t="shared" si="3"/>
        <v>8.74</v>
      </c>
      <c r="J51" s="7">
        <f t="shared" si="4"/>
        <v>11.26</v>
      </c>
    </row>
    <row r="52" spans="1:10" x14ac:dyDescent="0.2">
      <c r="A52" s="2" t="s">
        <v>89</v>
      </c>
      <c r="B52" s="3">
        <v>6.1210810000000002</v>
      </c>
      <c r="C52" s="3">
        <v>52.174460000000003</v>
      </c>
      <c r="D52" s="2" t="s">
        <v>90</v>
      </c>
      <c r="E52" s="4">
        <v>10</v>
      </c>
      <c r="F52" s="1">
        <f t="shared" si="0"/>
        <v>6.4935064935064934</v>
      </c>
      <c r="G52" s="1">
        <f t="shared" si="1"/>
        <v>15.4</v>
      </c>
      <c r="H52" s="1">
        <f t="shared" si="2"/>
        <v>1.26</v>
      </c>
      <c r="I52" s="7">
        <f t="shared" si="3"/>
        <v>8.74</v>
      </c>
      <c r="J52" s="7">
        <f t="shared" si="4"/>
        <v>11.26</v>
      </c>
    </row>
    <row r="53" spans="1:10" x14ac:dyDescent="0.2">
      <c r="A53" s="2" t="s">
        <v>91</v>
      </c>
      <c r="B53" s="3">
        <v>20.758296999999999</v>
      </c>
      <c r="C53" s="3">
        <v>51.337088000000001</v>
      </c>
      <c r="D53" s="2" t="s">
        <v>30</v>
      </c>
      <c r="E53" s="4">
        <v>10</v>
      </c>
      <c r="F53" s="1">
        <f t="shared" si="0"/>
        <v>6.4935064935064934</v>
      </c>
      <c r="G53" s="1">
        <f t="shared" si="1"/>
        <v>15.4</v>
      </c>
      <c r="H53" s="1">
        <f t="shared" si="2"/>
        <v>1.26</v>
      </c>
      <c r="I53" s="7">
        <f t="shared" si="3"/>
        <v>8.74</v>
      </c>
      <c r="J53" s="7">
        <f t="shared" si="4"/>
        <v>11.26</v>
      </c>
    </row>
    <row r="54" spans="1:10" x14ac:dyDescent="0.2">
      <c r="A54" s="2" t="s">
        <v>92</v>
      </c>
      <c r="B54" s="3">
        <v>23.542539000000001</v>
      </c>
      <c r="C54" s="3">
        <v>51.485041000000002</v>
      </c>
      <c r="D54" s="2" t="s">
        <v>30</v>
      </c>
      <c r="E54" s="4">
        <v>10</v>
      </c>
      <c r="F54" s="1">
        <f t="shared" si="0"/>
        <v>6.4935064935064934</v>
      </c>
      <c r="G54" s="1">
        <f t="shared" si="1"/>
        <v>15.4</v>
      </c>
      <c r="H54" s="1">
        <f t="shared" si="2"/>
        <v>1.26</v>
      </c>
      <c r="I54" s="7">
        <f t="shared" si="3"/>
        <v>8.74</v>
      </c>
      <c r="J54" s="7">
        <f t="shared" si="4"/>
        <v>11.26</v>
      </c>
    </row>
    <row r="55" spans="1:10" x14ac:dyDescent="0.2">
      <c r="A55" s="2" t="s">
        <v>93</v>
      </c>
      <c r="B55" s="3">
        <v>7.2674000000000003</v>
      </c>
      <c r="C55" s="3">
        <v>52.864100000000001</v>
      </c>
      <c r="D55" s="2" t="s">
        <v>56</v>
      </c>
      <c r="E55" s="4">
        <v>10</v>
      </c>
      <c r="F55" s="1">
        <f t="shared" si="0"/>
        <v>6.4935064935064934</v>
      </c>
      <c r="G55" s="1">
        <f t="shared" si="1"/>
        <v>15.4</v>
      </c>
      <c r="H55" s="1">
        <f t="shared" si="2"/>
        <v>1.26</v>
      </c>
      <c r="I55" s="7">
        <f t="shared" si="3"/>
        <v>8.74</v>
      </c>
      <c r="J55" s="7">
        <f t="shared" si="4"/>
        <v>11.26</v>
      </c>
    </row>
    <row r="56" spans="1:10" x14ac:dyDescent="0.2">
      <c r="A56" s="2" t="s">
        <v>94</v>
      </c>
      <c r="B56" s="3">
        <v>14.65479</v>
      </c>
      <c r="C56" s="3">
        <v>60.162570000000002</v>
      </c>
      <c r="D56" s="2" t="s">
        <v>61</v>
      </c>
      <c r="E56" s="4">
        <v>10</v>
      </c>
      <c r="F56" s="1">
        <f t="shared" si="0"/>
        <v>6.4935064935064934</v>
      </c>
      <c r="G56" s="1">
        <f t="shared" si="1"/>
        <v>15.4</v>
      </c>
      <c r="H56" s="1">
        <f t="shared" si="2"/>
        <v>1.26</v>
      </c>
      <c r="I56" s="7">
        <f t="shared" si="3"/>
        <v>8.74</v>
      </c>
      <c r="J56" s="7">
        <f t="shared" si="4"/>
        <v>11.26</v>
      </c>
    </row>
    <row r="57" spans="1:10" x14ac:dyDescent="0.2">
      <c r="A57" s="2" t="s">
        <v>95</v>
      </c>
      <c r="B57" s="3">
        <v>10.8491289</v>
      </c>
      <c r="C57" s="3">
        <v>61.8319294</v>
      </c>
      <c r="D57" s="2" t="s">
        <v>44</v>
      </c>
      <c r="E57" s="4">
        <v>10</v>
      </c>
      <c r="F57" s="1">
        <f t="shared" si="0"/>
        <v>6.4935064935064934</v>
      </c>
      <c r="G57" s="1">
        <f t="shared" si="1"/>
        <v>15.4</v>
      </c>
      <c r="H57" s="1">
        <f t="shared" si="2"/>
        <v>1.26</v>
      </c>
      <c r="I57" s="7">
        <f t="shared" si="3"/>
        <v>8.74</v>
      </c>
      <c r="J57" s="7">
        <f t="shared" si="4"/>
        <v>11.26</v>
      </c>
    </row>
    <row r="58" spans="1:10" x14ac:dyDescent="0.2">
      <c r="A58" s="2" t="s">
        <v>96</v>
      </c>
      <c r="B58" s="3">
        <v>21.83</v>
      </c>
      <c r="C58" s="3">
        <v>62.58</v>
      </c>
      <c r="D58" s="2" t="s">
        <v>46</v>
      </c>
      <c r="E58" s="4">
        <v>10</v>
      </c>
      <c r="F58" s="1">
        <f t="shared" si="0"/>
        <v>6.4935064935064934</v>
      </c>
      <c r="G58" s="1">
        <f t="shared" si="1"/>
        <v>15.4</v>
      </c>
      <c r="H58" s="1">
        <f t="shared" si="2"/>
        <v>1.26</v>
      </c>
      <c r="I58" s="7">
        <f t="shared" si="3"/>
        <v>8.74</v>
      </c>
      <c r="J58" s="7">
        <f t="shared" si="4"/>
        <v>11.26</v>
      </c>
    </row>
    <row r="59" spans="1:10" x14ac:dyDescent="0.2">
      <c r="A59" s="2" t="s">
        <v>97</v>
      </c>
      <c r="B59" s="3">
        <v>29.09</v>
      </c>
      <c r="C59" s="3">
        <v>66.56</v>
      </c>
      <c r="D59" s="2" t="s">
        <v>46</v>
      </c>
      <c r="E59" s="4">
        <v>10</v>
      </c>
      <c r="F59" s="1">
        <f t="shared" si="0"/>
        <v>6.4935064935064934</v>
      </c>
      <c r="G59" s="1">
        <f t="shared" si="1"/>
        <v>15.4</v>
      </c>
      <c r="H59" s="1">
        <f t="shared" si="2"/>
        <v>1.26</v>
      </c>
      <c r="I59" s="7">
        <f t="shared" si="3"/>
        <v>8.74</v>
      </c>
      <c r="J59" s="7">
        <f t="shared" si="4"/>
        <v>11.26</v>
      </c>
    </row>
    <row r="60" spans="1:10" x14ac:dyDescent="0.2">
      <c r="A60" s="2" t="s">
        <v>98</v>
      </c>
      <c r="B60" s="3">
        <v>19.482783583333333</v>
      </c>
      <c r="C60" s="3">
        <v>47.089335250000005</v>
      </c>
      <c r="D60" s="2" t="s">
        <v>88</v>
      </c>
      <c r="E60" s="4">
        <v>11</v>
      </c>
      <c r="F60" s="1">
        <f t="shared" si="0"/>
        <v>7.1428571428571423</v>
      </c>
      <c r="G60" s="1">
        <f t="shared" si="1"/>
        <v>16.940000000000001</v>
      </c>
      <c r="H60" s="1">
        <f t="shared" si="2"/>
        <v>1.3860000000000001</v>
      </c>
      <c r="I60" s="7">
        <f t="shared" si="3"/>
        <v>9.6140000000000008</v>
      </c>
      <c r="J60" s="7">
        <f t="shared" si="4"/>
        <v>12.385999999999999</v>
      </c>
    </row>
    <row r="61" spans="1:10" x14ac:dyDescent="0.2">
      <c r="A61" s="2" t="s">
        <v>99</v>
      </c>
      <c r="B61" s="3">
        <v>12.7277</v>
      </c>
      <c r="C61" s="3">
        <v>52.541899999999998</v>
      </c>
      <c r="D61" s="2" t="s">
        <v>56</v>
      </c>
      <c r="E61" s="4">
        <v>11</v>
      </c>
      <c r="F61" s="1">
        <f t="shared" si="0"/>
        <v>7.1428571428571423</v>
      </c>
      <c r="G61" s="1">
        <f t="shared" si="1"/>
        <v>16.940000000000001</v>
      </c>
      <c r="H61" s="1">
        <f t="shared" si="2"/>
        <v>1.3860000000000001</v>
      </c>
      <c r="I61" s="7">
        <f t="shared" si="3"/>
        <v>9.6140000000000008</v>
      </c>
      <c r="J61" s="7">
        <f t="shared" si="4"/>
        <v>12.385999999999999</v>
      </c>
    </row>
    <row r="62" spans="1:10" x14ac:dyDescent="0.2">
      <c r="A62" s="2" t="s">
        <v>100</v>
      </c>
      <c r="B62" s="3">
        <v>20.943449000000001</v>
      </c>
      <c r="C62" s="3">
        <v>53.053643999999998</v>
      </c>
      <c r="D62" s="2" t="s">
        <v>30</v>
      </c>
      <c r="E62" s="4">
        <v>11</v>
      </c>
      <c r="F62" s="1">
        <f t="shared" si="0"/>
        <v>7.1428571428571423</v>
      </c>
      <c r="G62" s="1">
        <f t="shared" si="1"/>
        <v>16.940000000000001</v>
      </c>
      <c r="H62" s="1">
        <f t="shared" si="2"/>
        <v>1.3860000000000001</v>
      </c>
      <c r="I62" s="7">
        <f t="shared" si="3"/>
        <v>9.6140000000000008</v>
      </c>
      <c r="J62" s="7">
        <f t="shared" si="4"/>
        <v>12.385999999999999</v>
      </c>
    </row>
    <row r="63" spans="1:10" x14ac:dyDescent="0.2">
      <c r="A63" s="2" t="s">
        <v>101</v>
      </c>
      <c r="B63" s="3">
        <v>9.7200000000000006</v>
      </c>
      <c r="C63" s="3">
        <v>55.93</v>
      </c>
      <c r="D63" s="2" t="s">
        <v>38</v>
      </c>
      <c r="E63" s="4">
        <v>11</v>
      </c>
      <c r="F63" s="1">
        <f t="shared" si="0"/>
        <v>7.1428571428571423</v>
      </c>
      <c r="G63" s="1">
        <f t="shared" si="1"/>
        <v>16.940000000000001</v>
      </c>
      <c r="H63" s="1">
        <f t="shared" si="2"/>
        <v>1.3860000000000001</v>
      </c>
      <c r="I63" s="7">
        <f t="shared" si="3"/>
        <v>9.6140000000000008</v>
      </c>
      <c r="J63" s="7">
        <f t="shared" si="4"/>
        <v>12.385999999999999</v>
      </c>
    </row>
    <row r="64" spans="1:10" x14ac:dyDescent="0.2">
      <c r="A64" s="2" t="s">
        <v>102</v>
      </c>
      <c r="B64" s="3">
        <v>-2.4231984600000001</v>
      </c>
      <c r="C64" s="3">
        <v>38.529204489999998</v>
      </c>
      <c r="D64" s="2" t="s">
        <v>86</v>
      </c>
      <c r="E64" s="4">
        <v>12</v>
      </c>
      <c r="F64" s="1">
        <f t="shared" si="0"/>
        <v>7.7922077922077921</v>
      </c>
      <c r="G64" s="1">
        <f t="shared" si="1"/>
        <v>18.48</v>
      </c>
      <c r="H64" s="1">
        <f t="shared" si="2"/>
        <v>1.512</v>
      </c>
      <c r="I64" s="7">
        <f t="shared" si="3"/>
        <v>10.488</v>
      </c>
      <c r="J64" s="7">
        <f t="shared" si="4"/>
        <v>13.512</v>
      </c>
    </row>
    <row r="65" spans="1:10" x14ac:dyDescent="0.2">
      <c r="A65" s="2" t="s">
        <v>103</v>
      </c>
      <c r="B65" s="3">
        <v>-7.9780804586679803</v>
      </c>
      <c r="C65" s="3">
        <v>38.871690230979603</v>
      </c>
      <c r="D65" s="2" t="s">
        <v>54</v>
      </c>
      <c r="E65" s="4">
        <v>12</v>
      </c>
      <c r="F65" s="1">
        <f t="shared" si="0"/>
        <v>7.7922077922077921</v>
      </c>
      <c r="G65" s="1">
        <f t="shared" si="1"/>
        <v>18.48</v>
      </c>
      <c r="H65" s="1">
        <f t="shared" si="2"/>
        <v>1.512</v>
      </c>
      <c r="I65" s="7">
        <f t="shared" si="3"/>
        <v>10.488</v>
      </c>
      <c r="J65" s="7">
        <f t="shared" si="4"/>
        <v>13.512</v>
      </c>
    </row>
    <row r="66" spans="1:10" x14ac:dyDescent="0.2">
      <c r="A66" s="2" t="s">
        <v>104</v>
      </c>
      <c r="B66" s="3">
        <v>17.917076999999999</v>
      </c>
      <c r="C66" s="3">
        <v>51.917672000000003</v>
      </c>
      <c r="D66" s="2" t="s">
        <v>30</v>
      </c>
      <c r="E66" s="4">
        <v>12</v>
      </c>
      <c r="F66" s="1">
        <f t="shared" si="0"/>
        <v>7.7922077922077921</v>
      </c>
      <c r="G66" s="1">
        <f t="shared" si="1"/>
        <v>18.48</v>
      </c>
      <c r="H66" s="1">
        <f t="shared" si="2"/>
        <v>1.512</v>
      </c>
      <c r="I66" s="7">
        <f t="shared" si="3"/>
        <v>10.488</v>
      </c>
      <c r="J66" s="7">
        <f t="shared" si="4"/>
        <v>13.512</v>
      </c>
    </row>
    <row r="67" spans="1:10" x14ac:dyDescent="0.2">
      <c r="A67" s="2" t="s">
        <v>105</v>
      </c>
      <c r="B67" s="3">
        <v>6.3994850000000003</v>
      </c>
      <c r="C67" s="3">
        <v>52.844693999999997</v>
      </c>
      <c r="D67" s="2" t="s">
        <v>90</v>
      </c>
      <c r="E67" s="4">
        <v>12</v>
      </c>
      <c r="F67" s="1">
        <f t="shared" ref="F67:F130" si="5">E67/1.54</f>
        <v>7.7922077922077921</v>
      </c>
      <c r="G67" s="1">
        <f t="shared" ref="G67:G130" si="6">E67*1.54</f>
        <v>18.48</v>
      </c>
      <c r="H67" s="1">
        <f t="shared" ref="H67:H130" si="7">0.126*E67</f>
        <v>1.512</v>
      </c>
      <c r="I67" s="7">
        <f t="shared" ref="I67:I130" si="8">E67-H67</f>
        <v>10.488</v>
      </c>
      <c r="J67" s="7">
        <f t="shared" ref="J67:J130" si="9">E67+H67</f>
        <v>13.512</v>
      </c>
    </row>
    <row r="68" spans="1:10" x14ac:dyDescent="0.2">
      <c r="A68" s="2" t="s">
        <v>106</v>
      </c>
      <c r="B68" s="3">
        <v>23.08</v>
      </c>
      <c r="C68" s="3">
        <v>54.1</v>
      </c>
      <c r="D68" s="2" t="s">
        <v>77</v>
      </c>
      <c r="E68" s="4">
        <v>12</v>
      </c>
      <c r="F68" s="1">
        <f t="shared" si="5"/>
        <v>7.7922077922077921</v>
      </c>
      <c r="G68" s="1">
        <f t="shared" si="6"/>
        <v>18.48</v>
      </c>
      <c r="H68" s="1">
        <f t="shared" si="7"/>
        <v>1.512</v>
      </c>
      <c r="I68" s="7">
        <f t="shared" si="8"/>
        <v>10.488</v>
      </c>
      <c r="J68" s="7">
        <f t="shared" si="9"/>
        <v>13.512</v>
      </c>
    </row>
    <row r="69" spans="1:10" x14ac:dyDescent="0.2">
      <c r="A69" s="2" t="s">
        <v>107</v>
      </c>
      <c r="B69" s="3">
        <v>13.526669999999999</v>
      </c>
      <c r="C69" s="3">
        <v>56.501019999999997</v>
      </c>
      <c r="D69" s="2" t="s">
        <v>61</v>
      </c>
      <c r="E69" s="4">
        <v>12</v>
      </c>
      <c r="F69" s="1">
        <f t="shared" si="5"/>
        <v>7.7922077922077921</v>
      </c>
      <c r="G69" s="1">
        <f t="shared" si="6"/>
        <v>18.48</v>
      </c>
      <c r="H69" s="1">
        <f t="shared" si="7"/>
        <v>1.512</v>
      </c>
      <c r="I69" s="7">
        <f t="shared" si="8"/>
        <v>10.488</v>
      </c>
      <c r="J69" s="7">
        <f t="shared" si="9"/>
        <v>13.512</v>
      </c>
    </row>
    <row r="70" spans="1:10" x14ac:dyDescent="0.2">
      <c r="A70" s="2" t="s">
        <v>108</v>
      </c>
      <c r="B70" s="3">
        <v>7.0462034999999998</v>
      </c>
      <c r="C70" s="3">
        <v>58.671184799999999</v>
      </c>
      <c r="D70" s="2" t="s">
        <v>44</v>
      </c>
      <c r="E70" s="4">
        <v>12</v>
      </c>
      <c r="F70" s="1">
        <f t="shared" si="5"/>
        <v>7.7922077922077921</v>
      </c>
      <c r="G70" s="1">
        <f t="shared" si="6"/>
        <v>18.48</v>
      </c>
      <c r="H70" s="1">
        <f t="shared" si="7"/>
        <v>1.512</v>
      </c>
      <c r="I70" s="7">
        <f t="shared" si="8"/>
        <v>10.488</v>
      </c>
      <c r="J70" s="7">
        <f t="shared" si="9"/>
        <v>13.512</v>
      </c>
    </row>
    <row r="71" spans="1:10" x14ac:dyDescent="0.2">
      <c r="A71" s="2" t="s">
        <v>109</v>
      </c>
      <c r="B71" s="3">
        <v>11.209840700000001</v>
      </c>
      <c r="C71" s="3">
        <v>60.901595800000003</v>
      </c>
      <c r="D71" s="2" t="s">
        <v>44</v>
      </c>
      <c r="E71" s="4">
        <v>12</v>
      </c>
      <c r="F71" s="1">
        <f t="shared" si="5"/>
        <v>7.7922077922077921</v>
      </c>
      <c r="G71" s="1">
        <f t="shared" si="6"/>
        <v>18.48</v>
      </c>
      <c r="H71" s="1">
        <f t="shared" si="7"/>
        <v>1.512</v>
      </c>
      <c r="I71" s="7">
        <f t="shared" si="8"/>
        <v>10.488</v>
      </c>
      <c r="J71" s="7">
        <f t="shared" si="9"/>
        <v>13.512</v>
      </c>
    </row>
    <row r="72" spans="1:10" x14ac:dyDescent="0.2">
      <c r="A72" s="2" t="s">
        <v>110</v>
      </c>
      <c r="B72" s="3">
        <v>23.63</v>
      </c>
      <c r="C72" s="3">
        <v>62.11</v>
      </c>
      <c r="D72" s="2" t="s">
        <v>46</v>
      </c>
      <c r="E72" s="4">
        <v>12</v>
      </c>
      <c r="F72" s="1">
        <f t="shared" si="5"/>
        <v>7.7922077922077921</v>
      </c>
      <c r="G72" s="1">
        <f t="shared" si="6"/>
        <v>18.48</v>
      </c>
      <c r="H72" s="1">
        <f t="shared" si="7"/>
        <v>1.512</v>
      </c>
      <c r="I72" s="7">
        <f t="shared" si="8"/>
        <v>10.488</v>
      </c>
      <c r="J72" s="7">
        <f t="shared" si="9"/>
        <v>13.512</v>
      </c>
    </row>
    <row r="73" spans="1:10" x14ac:dyDescent="0.2">
      <c r="A73" s="2" t="s">
        <v>111</v>
      </c>
      <c r="B73" s="3">
        <v>27.69</v>
      </c>
      <c r="C73" s="3">
        <v>65.42</v>
      </c>
      <c r="D73" s="2" t="s">
        <v>46</v>
      </c>
      <c r="E73" s="4">
        <v>12</v>
      </c>
      <c r="F73" s="1">
        <f t="shared" si="5"/>
        <v>7.7922077922077921</v>
      </c>
      <c r="G73" s="1">
        <f t="shared" si="6"/>
        <v>18.48</v>
      </c>
      <c r="H73" s="1">
        <f t="shared" si="7"/>
        <v>1.512</v>
      </c>
      <c r="I73" s="7">
        <f t="shared" si="8"/>
        <v>10.488</v>
      </c>
      <c r="J73" s="7">
        <f t="shared" si="9"/>
        <v>13.512</v>
      </c>
    </row>
    <row r="74" spans="1:10" x14ac:dyDescent="0.2">
      <c r="A74" s="2" t="s">
        <v>112</v>
      </c>
      <c r="B74" s="3">
        <v>-0.63963088999999995</v>
      </c>
      <c r="C74" s="3">
        <v>38.676849400000002</v>
      </c>
      <c r="D74" s="2" t="s">
        <v>86</v>
      </c>
      <c r="E74" s="4">
        <v>13</v>
      </c>
      <c r="F74" s="1">
        <f t="shared" si="5"/>
        <v>8.4415584415584419</v>
      </c>
      <c r="G74" s="1">
        <f t="shared" si="6"/>
        <v>20.02</v>
      </c>
      <c r="H74" s="1">
        <f t="shared" si="7"/>
        <v>1.6379999999999999</v>
      </c>
      <c r="I74" s="7">
        <f t="shared" si="8"/>
        <v>11.362</v>
      </c>
      <c r="J74" s="7">
        <f t="shared" si="9"/>
        <v>14.638</v>
      </c>
    </row>
    <row r="75" spans="1:10" x14ac:dyDescent="0.2">
      <c r="A75" s="2" t="s">
        <v>113</v>
      </c>
      <c r="B75" s="3">
        <v>-1.25706195</v>
      </c>
      <c r="C75" s="3">
        <v>39.629834799999998</v>
      </c>
      <c r="D75" s="2" t="s">
        <v>86</v>
      </c>
      <c r="E75" s="4">
        <v>13</v>
      </c>
      <c r="F75" s="1">
        <f t="shared" si="5"/>
        <v>8.4415584415584419</v>
      </c>
      <c r="G75" s="1">
        <f t="shared" si="6"/>
        <v>20.02</v>
      </c>
      <c r="H75" s="1">
        <f t="shared" si="7"/>
        <v>1.6379999999999999</v>
      </c>
      <c r="I75" s="7">
        <f t="shared" si="8"/>
        <v>11.362</v>
      </c>
      <c r="J75" s="7">
        <f t="shared" si="9"/>
        <v>14.638</v>
      </c>
    </row>
    <row r="76" spans="1:10" x14ac:dyDescent="0.2">
      <c r="A76" s="2" t="s">
        <v>114</v>
      </c>
      <c r="B76" s="3">
        <v>-1.9093040699999999</v>
      </c>
      <c r="C76" s="3">
        <v>39.665091269999998</v>
      </c>
      <c r="D76" s="2" t="s">
        <v>86</v>
      </c>
      <c r="E76" s="4">
        <v>13</v>
      </c>
      <c r="F76" s="1">
        <f t="shared" si="5"/>
        <v>8.4415584415584419</v>
      </c>
      <c r="G76" s="1">
        <f t="shared" si="6"/>
        <v>20.02</v>
      </c>
      <c r="H76" s="1">
        <f t="shared" si="7"/>
        <v>1.6379999999999999</v>
      </c>
      <c r="I76" s="7">
        <f t="shared" si="8"/>
        <v>11.362</v>
      </c>
      <c r="J76" s="7">
        <f t="shared" si="9"/>
        <v>14.638</v>
      </c>
    </row>
    <row r="77" spans="1:10" x14ac:dyDescent="0.2">
      <c r="A77" s="2" t="s">
        <v>115</v>
      </c>
      <c r="B77" s="3">
        <v>19.647747916666667</v>
      </c>
      <c r="C77" s="3">
        <v>46.828929722222227</v>
      </c>
      <c r="D77" s="2" t="s">
        <v>88</v>
      </c>
      <c r="E77" s="4">
        <v>13</v>
      </c>
      <c r="F77" s="1">
        <f t="shared" si="5"/>
        <v>8.4415584415584419</v>
      </c>
      <c r="G77" s="1">
        <f t="shared" si="6"/>
        <v>20.02</v>
      </c>
      <c r="H77" s="1">
        <f t="shared" si="7"/>
        <v>1.6379999999999999</v>
      </c>
      <c r="I77" s="7">
        <f t="shared" si="8"/>
        <v>11.362</v>
      </c>
      <c r="J77" s="7">
        <f t="shared" si="9"/>
        <v>14.638</v>
      </c>
    </row>
    <row r="78" spans="1:10" x14ac:dyDescent="0.2">
      <c r="A78" s="2" t="s">
        <v>116</v>
      </c>
      <c r="B78" s="3">
        <v>21.503571999999998</v>
      </c>
      <c r="C78" s="3">
        <v>53.675314</v>
      </c>
      <c r="D78" s="2" t="s">
        <v>30</v>
      </c>
      <c r="E78" s="4">
        <v>13</v>
      </c>
      <c r="F78" s="1">
        <f t="shared" si="5"/>
        <v>8.4415584415584419</v>
      </c>
      <c r="G78" s="1">
        <f t="shared" si="6"/>
        <v>20.02</v>
      </c>
      <c r="H78" s="1">
        <f t="shared" si="7"/>
        <v>1.6379999999999999</v>
      </c>
      <c r="I78" s="7">
        <f t="shared" si="8"/>
        <v>11.362</v>
      </c>
      <c r="J78" s="7">
        <f t="shared" si="9"/>
        <v>14.638</v>
      </c>
    </row>
    <row r="79" spans="1:10" x14ac:dyDescent="0.2">
      <c r="A79" s="2" t="s">
        <v>117</v>
      </c>
      <c r="B79" s="3">
        <v>25.484999999999999</v>
      </c>
      <c r="C79" s="3">
        <v>55.286000000000001</v>
      </c>
      <c r="D79" s="2" t="s">
        <v>77</v>
      </c>
      <c r="E79" s="4">
        <v>13</v>
      </c>
      <c r="F79" s="1">
        <f t="shared" si="5"/>
        <v>8.4415584415584419</v>
      </c>
      <c r="G79" s="1">
        <f t="shared" si="6"/>
        <v>20.02</v>
      </c>
      <c r="H79" s="1">
        <f t="shared" si="7"/>
        <v>1.6379999999999999</v>
      </c>
      <c r="I79" s="7">
        <f t="shared" si="8"/>
        <v>11.362</v>
      </c>
      <c r="J79" s="7">
        <f t="shared" si="9"/>
        <v>14.638</v>
      </c>
    </row>
    <row r="80" spans="1:10" x14ac:dyDescent="0.2">
      <c r="A80" s="2" t="s">
        <v>118</v>
      </c>
      <c r="B80" s="3">
        <v>26.494166666666668</v>
      </c>
      <c r="C80" s="3">
        <v>57.076666666666668</v>
      </c>
      <c r="D80" s="2" t="s">
        <v>119</v>
      </c>
      <c r="E80" s="4">
        <v>13</v>
      </c>
      <c r="F80" s="1">
        <f t="shared" si="5"/>
        <v>8.4415584415584419</v>
      </c>
      <c r="G80" s="1">
        <f t="shared" si="6"/>
        <v>20.02</v>
      </c>
      <c r="H80" s="1">
        <f t="shared" si="7"/>
        <v>1.6379999999999999</v>
      </c>
      <c r="I80" s="7">
        <f t="shared" si="8"/>
        <v>11.362</v>
      </c>
      <c r="J80" s="7">
        <f t="shared" si="9"/>
        <v>14.638</v>
      </c>
    </row>
    <row r="81" spans="1:10" x14ac:dyDescent="0.2">
      <c r="A81" s="2" t="s">
        <v>120</v>
      </c>
      <c r="B81" s="3">
        <v>12.82723</v>
      </c>
      <c r="C81" s="3">
        <v>59.982979999999998</v>
      </c>
      <c r="D81" s="2" t="s">
        <v>61</v>
      </c>
      <c r="E81" s="4">
        <v>13</v>
      </c>
      <c r="F81" s="1">
        <f t="shared" si="5"/>
        <v>8.4415584415584419</v>
      </c>
      <c r="G81" s="1">
        <f t="shared" si="6"/>
        <v>20.02</v>
      </c>
      <c r="H81" s="1">
        <f t="shared" si="7"/>
        <v>1.6379999999999999</v>
      </c>
      <c r="I81" s="7">
        <f t="shared" si="8"/>
        <v>11.362</v>
      </c>
      <c r="J81" s="7">
        <f t="shared" si="9"/>
        <v>14.638</v>
      </c>
    </row>
    <row r="82" spans="1:10" x14ac:dyDescent="0.2">
      <c r="A82" s="2" t="s">
        <v>121</v>
      </c>
      <c r="B82" s="3">
        <v>22.21</v>
      </c>
      <c r="C82" s="3">
        <v>62.55</v>
      </c>
      <c r="D82" s="2" t="s">
        <v>46</v>
      </c>
      <c r="E82" s="4">
        <v>13</v>
      </c>
      <c r="F82" s="1">
        <f t="shared" si="5"/>
        <v>8.4415584415584419</v>
      </c>
      <c r="G82" s="1">
        <f t="shared" si="6"/>
        <v>20.02</v>
      </c>
      <c r="H82" s="1">
        <f t="shared" si="7"/>
        <v>1.6379999999999999</v>
      </c>
      <c r="I82" s="7">
        <f t="shared" si="8"/>
        <v>11.362</v>
      </c>
      <c r="J82" s="7">
        <f t="shared" si="9"/>
        <v>14.638</v>
      </c>
    </row>
    <row r="83" spans="1:10" x14ac:dyDescent="0.2">
      <c r="A83" s="2" t="s">
        <v>6</v>
      </c>
      <c r="B83" s="3">
        <v>26.89</v>
      </c>
      <c r="C83" s="3">
        <v>63.52</v>
      </c>
      <c r="D83" s="2" t="s">
        <v>46</v>
      </c>
      <c r="E83" s="4">
        <v>13</v>
      </c>
      <c r="F83" s="1">
        <f t="shared" si="5"/>
        <v>8.4415584415584419</v>
      </c>
      <c r="G83" s="1">
        <f t="shared" si="6"/>
        <v>20.02</v>
      </c>
      <c r="H83" s="1">
        <f t="shared" si="7"/>
        <v>1.6379999999999999</v>
      </c>
      <c r="I83" s="7">
        <f t="shared" si="8"/>
        <v>11.362</v>
      </c>
      <c r="J83" s="7">
        <f t="shared" si="9"/>
        <v>14.638</v>
      </c>
    </row>
    <row r="84" spans="1:10" x14ac:dyDescent="0.2">
      <c r="A84" s="2" t="s">
        <v>122</v>
      </c>
      <c r="B84" s="3">
        <v>29.91</v>
      </c>
      <c r="C84" s="3">
        <v>64.47</v>
      </c>
      <c r="D84" s="2" t="s">
        <v>46</v>
      </c>
      <c r="E84" s="4">
        <v>13</v>
      </c>
      <c r="F84" s="1">
        <f t="shared" si="5"/>
        <v>8.4415584415584419</v>
      </c>
      <c r="G84" s="1">
        <f t="shared" si="6"/>
        <v>20.02</v>
      </c>
      <c r="H84" s="1">
        <f t="shared" si="7"/>
        <v>1.6379999999999999</v>
      </c>
      <c r="I84" s="7">
        <f t="shared" si="8"/>
        <v>11.362</v>
      </c>
      <c r="J84" s="7">
        <f t="shared" si="9"/>
        <v>14.638</v>
      </c>
    </row>
    <row r="85" spans="1:10" x14ac:dyDescent="0.2">
      <c r="A85" s="2" t="s">
        <v>123</v>
      </c>
      <c r="B85" s="3">
        <v>26.57</v>
      </c>
      <c r="C85" s="3">
        <v>67.2</v>
      </c>
      <c r="D85" s="2" t="s">
        <v>46</v>
      </c>
      <c r="E85" s="4">
        <v>13</v>
      </c>
      <c r="F85" s="1">
        <f t="shared" si="5"/>
        <v>8.4415584415584419</v>
      </c>
      <c r="G85" s="1">
        <f t="shared" si="6"/>
        <v>20.02</v>
      </c>
      <c r="H85" s="1">
        <f t="shared" si="7"/>
        <v>1.6379999999999999</v>
      </c>
      <c r="I85" s="7">
        <f t="shared" si="8"/>
        <v>11.362</v>
      </c>
      <c r="J85" s="7">
        <f t="shared" si="9"/>
        <v>14.638</v>
      </c>
    </row>
    <row r="86" spans="1:10" x14ac:dyDescent="0.2">
      <c r="A86" s="2" t="s">
        <v>124</v>
      </c>
      <c r="B86" s="3">
        <v>22.98</v>
      </c>
      <c r="C86" s="3">
        <v>68.33</v>
      </c>
      <c r="D86" s="2" t="s">
        <v>46</v>
      </c>
      <c r="E86" s="4">
        <v>13</v>
      </c>
      <c r="F86" s="1">
        <f t="shared" si="5"/>
        <v>8.4415584415584419</v>
      </c>
      <c r="G86" s="1">
        <f t="shared" si="6"/>
        <v>20.02</v>
      </c>
      <c r="H86" s="1">
        <f t="shared" si="7"/>
        <v>1.6379999999999999</v>
      </c>
      <c r="I86" s="7">
        <f t="shared" si="8"/>
        <v>11.362</v>
      </c>
      <c r="J86" s="7">
        <f t="shared" si="9"/>
        <v>14.638</v>
      </c>
    </row>
    <row r="87" spans="1:10" x14ac:dyDescent="0.2">
      <c r="A87" s="2" t="s">
        <v>125</v>
      </c>
      <c r="B87" s="3">
        <v>24.9702093</v>
      </c>
      <c r="C87" s="3">
        <v>69.971252699999994</v>
      </c>
      <c r="D87" s="2" t="s">
        <v>44</v>
      </c>
      <c r="E87" s="4">
        <v>13</v>
      </c>
      <c r="F87" s="1">
        <f t="shared" si="5"/>
        <v>8.4415584415584419</v>
      </c>
      <c r="G87" s="1">
        <f t="shared" si="6"/>
        <v>20.02</v>
      </c>
      <c r="H87" s="1">
        <f t="shared" si="7"/>
        <v>1.6379999999999999</v>
      </c>
      <c r="I87" s="7">
        <f t="shared" si="8"/>
        <v>11.362</v>
      </c>
      <c r="J87" s="7">
        <f t="shared" si="9"/>
        <v>14.638</v>
      </c>
    </row>
    <row r="88" spans="1:10" x14ac:dyDescent="0.2">
      <c r="A88" s="2" t="s">
        <v>126</v>
      </c>
      <c r="B88" s="3">
        <v>23.1474376</v>
      </c>
      <c r="C88" s="3">
        <v>69.874161200000003</v>
      </c>
      <c r="D88" s="2" t="s">
        <v>44</v>
      </c>
      <c r="E88" s="4">
        <v>13</v>
      </c>
      <c r="F88" s="1">
        <f t="shared" si="5"/>
        <v>8.4415584415584419</v>
      </c>
      <c r="G88" s="1">
        <f t="shared" si="6"/>
        <v>20.02</v>
      </c>
      <c r="H88" s="1">
        <f t="shared" si="7"/>
        <v>1.6379999999999999</v>
      </c>
      <c r="I88" s="7">
        <f t="shared" si="8"/>
        <v>11.362</v>
      </c>
      <c r="J88" s="7">
        <f t="shared" si="9"/>
        <v>14.638</v>
      </c>
    </row>
    <row r="89" spans="1:10" x14ac:dyDescent="0.2">
      <c r="A89" s="2" t="s">
        <v>127</v>
      </c>
      <c r="B89" s="3">
        <v>22.974844000000001</v>
      </c>
      <c r="C89" s="3">
        <v>50.389811999999999</v>
      </c>
      <c r="D89" s="2" t="s">
        <v>30</v>
      </c>
      <c r="E89" s="4">
        <v>14</v>
      </c>
      <c r="F89" s="1">
        <f t="shared" si="5"/>
        <v>9.0909090909090899</v>
      </c>
      <c r="G89" s="1">
        <f t="shared" si="6"/>
        <v>21.560000000000002</v>
      </c>
      <c r="H89" s="1">
        <f t="shared" si="7"/>
        <v>1.764</v>
      </c>
      <c r="I89" s="7">
        <f t="shared" si="8"/>
        <v>12.236000000000001</v>
      </c>
      <c r="J89" s="7">
        <f t="shared" si="9"/>
        <v>15.763999999999999</v>
      </c>
    </row>
    <row r="90" spans="1:10" x14ac:dyDescent="0.2">
      <c r="A90" s="2" t="s">
        <v>128</v>
      </c>
      <c r="B90" s="3">
        <v>10.190099999999999</v>
      </c>
      <c r="C90" s="3">
        <v>53.2136</v>
      </c>
      <c r="D90" s="2" t="s">
        <v>56</v>
      </c>
      <c r="E90" s="4">
        <v>14</v>
      </c>
      <c r="F90" s="1">
        <f t="shared" si="5"/>
        <v>9.0909090909090899</v>
      </c>
      <c r="G90" s="1">
        <f t="shared" si="6"/>
        <v>21.560000000000002</v>
      </c>
      <c r="H90" s="1">
        <f t="shared" si="7"/>
        <v>1.764</v>
      </c>
      <c r="I90" s="7">
        <f t="shared" si="8"/>
        <v>12.236000000000001</v>
      </c>
      <c r="J90" s="7">
        <f t="shared" si="9"/>
        <v>15.763999999999999</v>
      </c>
    </row>
    <row r="91" spans="1:10" x14ac:dyDescent="0.2">
      <c r="A91" s="2" t="s">
        <v>129</v>
      </c>
      <c r="B91" s="3">
        <v>15.690348999999999</v>
      </c>
      <c r="C91" s="3">
        <v>53.208463999999999</v>
      </c>
      <c r="D91" s="2" t="s">
        <v>30</v>
      </c>
      <c r="E91" s="4">
        <v>14</v>
      </c>
      <c r="F91" s="1">
        <f t="shared" si="5"/>
        <v>9.0909090909090899</v>
      </c>
      <c r="G91" s="1">
        <f t="shared" si="6"/>
        <v>21.560000000000002</v>
      </c>
      <c r="H91" s="1">
        <f t="shared" si="7"/>
        <v>1.764</v>
      </c>
      <c r="I91" s="7">
        <f t="shared" si="8"/>
        <v>12.236000000000001</v>
      </c>
      <c r="J91" s="7">
        <f t="shared" si="9"/>
        <v>15.763999999999999</v>
      </c>
    </row>
    <row r="92" spans="1:10" x14ac:dyDescent="0.2">
      <c r="A92" s="2" t="s">
        <v>130</v>
      </c>
      <c r="B92" s="3">
        <v>24.331</v>
      </c>
      <c r="C92" s="3">
        <v>54.213000000000001</v>
      </c>
      <c r="D92" s="2" t="s">
        <v>77</v>
      </c>
      <c r="E92" s="4">
        <v>14</v>
      </c>
      <c r="F92" s="1">
        <f t="shared" si="5"/>
        <v>9.0909090909090899</v>
      </c>
      <c r="G92" s="1">
        <f t="shared" si="6"/>
        <v>21.560000000000002</v>
      </c>
      <c r="H92" s="1">
        <f t="shared" si="7"/>
        <v>1.764</v>
      </c>
      <c r="I92" s="7">
        <f t="shared" si="8"/>
        <v>12.236000000000001</v>
      </c>
      <c r="J92" s="7">
        <f t="shared" si="9"/>
        <v>15.763999999999999</v>
      </c>
    </row>
    <row r="93" spans="1:10" x14ac:dyDescent="0.2">
      <c r="A93" s="2" t="s">
        <v>131</v>
      </c>
      <c r="B93" s="3">
        <v>-8.2249999999999996</v>
      </c>
      <c r="C93" s="3">
        <v>55.125</v>
      </c>
      <c r="D93" s="2" t="s">
        <v>36</v>
      </c>
      <c r="E93" s="4">
        <v>14</v>
      </c>
      <c r="F93" s="1">
        <f t="shared" si="5"/>
        <v>9.0909090909090899</v>
      </c>
      <c r="G93" s="1">
        <f t="shared" si="6"/>
        <v>21.560000000000002</v>
      </c>
      <c r="H93" s="1">
        <f t="shared" si="7"/>
        <v>1.764</v>
      </c>
      <c r="I93" s="7">
        <f t="shared" si="8"/>
        <v>12.236000000000001</v>
      </c>
      <c r="J93" s="7">
        <f t="shared" si="9"/>
        <v>15.763999999999999</v>
      </c>
    </row>
    <row r="94" spans="1:10" x14ac:dyDescent="0.2">
      <c r="A94" s="2" t="s">
        <v>132</v>
      </c>
      <c r="B94" s="3">
        <v>13.9361</v>
      </c>
      <c r="C94" s="3">
        <v>58.061920000000001</v>
      </c>
      <c r="D94" s="2" t="s">
        <v>61</v>
      </c>
      <c r="E94" s="4">
        <v>14</v>
      </c>
      <c r="F94" s="1">
        <f t="shared" si="5"/>
        <v>9.0909090909090899</v>
      </c>
      <c r="G94" s="1">
        <f t="shared" si="6"/>
        <v>21.560000000000002</v>
      </c>
      <c r="H94" s="1">
        <f t="shared" si="7"/>
        <v>1.764</v>
      </c>
      <c r="I94" s="7">
        <f t="shared" si="8"/>
        <v>12.236000000000001</v>
      </c>
      <c r="J94" s="7">
        <f t="shared" si="9"/>
        <v>15.763999999999999</v>
      </c>
    </row>
    <row r="95" spans="1:10" x14ac:dyDescent="0.2">
      <c r="A95" s="2" t="s">
        <v>133</v>
      </c>
      <c r="B95" s="3">
        <v>26.425000000000001</v>
      </c>
      <c r="C95" s="3">
        <v>57.425555555555555</v>
      </c>
      <c r="D95" s="2" t="s">
        <v>119</v>
      </c>
      <c r="E95" s="4">
        <v>14</v>
      </c>
      <c r="F95" s="1">
        <f t="shared" si="5"/>
        <v>9.0909090909090899</v>
      </c>
      <c r="G95" s="1">
        <f t="shared" si="6"/>
        <v>21.560000000000002</v>
      </c>
      <c r="H95" s="1">
        <f t="shared" si="7"/>
        <v>1.764</v>
      </c>
      <c r="I95" s="7">
        <f t="shared" si="8"/>
        <v>12.236000000000001</v>
      </c>
      <c r="J95" s="7">
        <f t="shared" si="9"/>
        <v>15.763999999999999</v>
      </c>
    </row>
    <row r="96" spans="1:10" x14ac:dyDescent="0.2">
      <c r="A96" s="2" t="s">
        <v>134</v>
      </c>
      <c r="B96" s="3">
        <v>22.71</v>
      </c>
      <c r="C96" s="3">
        <v>60.82</v>
      </c>
      <c r="D96" s="2" t="s">
        <v>46</v>
      </c>
      <c r="E96" s="4">
        <v>14</v>
      </c>
      <c r="F96" s="1">
        <f t="shared" si="5"/>
        <v>9.0909090909090899</v>
      </c>
      <c r="G96" s="1">
        <f t="shared" si="6"/>
        <v>21.560000000000002</v>
      </c>
      <c r="H96" s="1">
        <f t="shared" si="7"/>
        <v>1.764</v>
      </c>
      <c r="I96" s="7">
        <f t="shared" si="8"/>
        <v>12.236000000000001</v>
      </c>
      <c r="J96" s="7">
        <f t="shared" si="9"/>
        <v>15.763999999999999</v>
      </c>
    </row>
    <row r="97" spans="1:10" x14ac:dyDescent="0.2">
      <c r="A97" s="2" t="s">
        <v>135</v>
      </c>
      <c r="B97" s="3">
        <v>25.19</v>
      </c>
      <c r="C97" s="3">
        <v>62.35</v>
      </c>
      <c r="D97" s="2" t="s">
        <v>46</v>
      </c>
      <c r="E97" s="4">
        <v>14</v>
      </c>
      <c r="F97" s="1">
        <f t="shared" si="5"/>
        <v>9.0909090909090899</v>
      </c>
      <c r="G97" s="1">
        <f t="shared" si="6"/>
        <v>21.560000000000002</v>
      </c>
      <c r="H97" s="1">
        <f t="shared" si="7"/>
        <v>1.764</v>
      </c>
      <c r="I97" s="7">
        <f t="shared" si="8"/>
        <v>12.236000000000001</v>
      </c>
      <c r="J97" s="7">
        <f t="shared" si="9"/>
        <v>15.763999999999999</v>
      </c>
    </row>
    <row r="98" spans="1:10" x14ac:dyDescent="0.2">
      <c r="A98" s="2" t="s">
        <v>136</v>
      </c>
      <c r="B98" s="3">
        <v>27.95</v>
      </c>
      <c r="C98" s="3">
        <v>65.61</v>
      </c>
      <c r="D98" s="2" t="s">
        <v>46</v>
      </c>
      <c r="E98" s="4">
        <v>14</v>
      </c>
      <c r="F98" s="1">
        <f t="shared" si="5"/>
        <v>9.0909090909090899</v>
      </c>
      <c r="G98" s="1">
        <f t="shared" si="6"/>
        <v>21.560000000000002</v>
      </c>
      <c r="H98" s="1">
        <f t="shared" si="7"/>
        <v>1.764</v>
      </c>
      <c r="I98" s="7">
        <f t="shared" si="8"/>
        <v>12.236000000000001</v>
      </c>
      <c r="J98" s="7">
        <f t="shared" si="9"/>
        <v>15.763999999999999</v>
      </c>
    </row>
    <row r="99" spans="1:10" x14ac:dyDescent="0.2">
      <c r="A99" s="2" t="s">
        <v>137</v>
      </c>
      <c r="B99" s="3">
        <v>27.99</v>
      </c>
      <c r="C99" s="3">
        <v>66.61</v>
      </c>
      <c r="D99" s="2" t="s">
        <v>46</v>
      </c>
      <c r="E99" s="4">
        <v>14</v>
      </c>
      <c r="F99" s="1">
        <f t="shared" si="5"/>
        <v>9.0909090909090899</v>
      </c>
      <c r="G99" s="1">
        <f t="shared" si="6"/>
        <v>21.560000000000002</v>
      </c>
      <c r="H99" s="1">
        <f t="shared" si="7"/>
        <v>1.764</v>
      </c>
      <c r="I99" s="7">
        <f t="shared" si="8"/>
        <v>12.236000000000001</v>
      </c>
      <c r="J99" s="7">
        <f t="shared" si="9"/>
        <v>15.763999999999999</v>
      </c>
    </row>
    <row r="100" spans="1:10" x14ac:dyDescent="0.2">
      <c r="A100" s="2" t="s">
        <v>138</v>
      </c>
      <c r="B100" s="3">
        <v>-0.92658499999999999</v>
      </c>
      <c r="C100" s="3">
        <v>40.837613330000003</v>
      </c>
      <c r="D100" s="2" t="s">
        <v>86</v>
      </c>
      <c r="E100" s="4">
        <v>15</v>
      </c>
      <c r="F100" s="1">
        <f t="shared" si="5"/>
        <v>9.7402597402597397</v>
      </c>
      <c r="G100" s="1">
        <f t="shared" si="6"/>
        <v>23.1</v>
      </c>
      <c r="H100" s="1">
        <f t="shared" si="7"/>
        <v>1.8900000000000001</v>
      </c>
      <c r="I100" s="7">
        <f t="shared" si="8"/>
        <v>13.11</v>
      </c>
      <c r="J100" s="7">
        <f t="shared" si="9"/>
        <v>16.89</v>
      </c>
    </row>
    <row r="101" spans="1:10" x14ac:dyDescent="0.2">
      <c r="A101" s="2" t="s">
        <v>16</v>
      </c>
      <c r="B101" s="3">
        <v>20.379532000000001</v>
      </c>
      <c r="C101" s="3">
        <v>50.812818999999998</v>
      </c>
      <c r="D101" s="2" t="s">
        <v>30</v>
      </c>
      <c r="E101" s="4">
        <v>15</v>
      </c>
      <c r="F101" s="1">
        <f t="shared" si="5"/>
        <v>9.7402597402597397</v>
      </c>
      <c r="G101" s="1">
        <f t="shared" si="6"/>
        <v>23.1</v>
      </c>
      <c r="H101" s="1">
        <f t="shared" si="7"/>
        <v>1.8900000000000001</v>
      </c>
      <c r="I101" s="7">
        <f t="shared" si="8"/>
        <v>13.11</v>
      </c>
      <c r="J101" s="7">
        <f t="shared" si="9"/>
        <v>16.89</v>
      </c>
    </row>
    <row r="102" spans="1:10" x14ac:dyDescent="0.2">
      <c r="A102" s="2" t="s">
        <v>139</v>
      </c>
      <c r="B102" s="3">
        <v>13.071400000000001</v>
      </c>
      <c r="C102" s="3">
        <v>54.238399999999999</v>
      </c>
      <c r="D102" s="2" t="s">
        <v>56</v>
      </c>
      <c r="E102" s="4">
        <v>15</v>
      </c>
      <c r="F102" s="1">
        <f t="shared" si="5"/>
        <v>9.7402597402597397</v>
      </c>
      <c r="G102" s="1">
        <f t="shared" si="6"/>
        <v>23.1</v>
      </c>
      <c r="H102" s="1">
        <f t="shared" si="7"/>
        <v>1.8900000000000001</v>
      </c>
      <c r="I102" s="7">
        <f t="shared" si="8"/>
        <v>13.11</v>
      </c>
      <c r="J102" s="7">
        <f t="shared" si="9"/>
        <v>16.89</v>
      </c>
    </row>
    <row r="103" spans="1:10" x14ac:dyDescent="0.2">
      <c r="A103" s="2" t="s">
        <v>140</v>
      </c>
      <c r="B103" s="3">
        <v>14.71457</v>
      </c>
      <c r="C103" s="3">
        <v>59.237549999999999</v>
      </c>
      <c r="D103" s="2" t="s">
        <v>61</v>
      </c>
      <c r="E103" s="4">
        <v>15</v>
      </c>
      <c r="F103" s="1">
        <f t="shared" si="5"/>
        <v>9.7402597402597397</v>
      </c>
      <c r="G103" s="1">
        <f t="shared" si="6"/>
        <v>23.1</v>
      </c>
      <c r="H103" s="1">
        <f t="shared" si="7"/>
        <v>1.8900000000000001</v>
      </c>
      <c r="I103" s="7">
        <f t="shared" si="8"/>
        <v>13.11</v>
      </c>
      <c r="J103" s="7">
        <f t="shared" si="9"/>
        <v>16.89</v>
      </c>
    </row>
    <row r="104" spans="1:10" x14ac:dyDescent="0.2">
      <c r="A104" s="2" t="s">
        <v>141</v>
      </c>
      <c r="B104" s="3">
        <v>25.05</v>
      </c>
      <c r="C104" s="3">
        <v>60.33</v>
      </c>
      <c r="D104" s="2" t="s">
        <v>46</v>
      </c>
      <c r="E104" s="4">
        <v>15</v>
      </c>
      <c r="F104" s="1">
        <f t="shared" si="5"/>
        <v>9.7402597402597397</v>
      </c>
      <c r="G104" s="1">
        <f t="shared" si="6"/>
        <v>23.1</v>
      </c>
      <c r="H104" s="1">
        <f t="shared" si="7"/>
        <v>1.8900000000000001</v>
      </c>
      <c r="I104" s="7">
        <f t="shared" si="8"/>
        <v>13.11</v>
      </c>
      <c r="J104" s="7">
        <f t="shared" si="9"/>
        <v>16.89</v>
      </c>
    </row>
    <row r="105" spans="1:10" x14ac:dyDescent="0.2">
      <c r="A105" s="2" t="s">
        <v>142</v>
      </c>
      <c r="B105" s="3">
        <v>-1.1608939</v>
      </c>
      <c r="C105" s="3">
        <v>41.972805059999999</v>
      </c>
      <c r="D105" s="2" t="s">
        <v>86</v>
      </c>
      <c r="E105" s="4">
        <v>16</v>
      </c>
      <c r="F105" s="1">
        <f t="shared" si="5"/>
        <v>10.38961038961039</v>
      </c>
      <c r="G105" s="1">
        <f t="shared" si="6"/>
        <v>24.64</v>
      </c>
      <c r="H105" s="1">
        <f t="shared" si="7"/>
        <v>2.016</v>
      </c>
      <c r="I105" s="7">
        <f t="shared" si="8"/>
        <v>13.984</v>
      </c>
      <c r="J105" s="7">
        <f t="shared" si="9"/>
        <v>18.015999999999998</v>
      </c>
    </row>
    <row r="106" spans="1:10" x14ac:dyDescent="0.2">
      <c r="A106" s="2" t="s">
        <v>143</v>
      </c>
      <c r="B106" s="3">
        <v>22.734416</v>
      </c>
      <c r="C106" s="3">
        <v>50.067033000000002</v>
      </c>
      <c r="D106" s="2" t="s">
        <v>30</v>
      </c>
      <c r="E106" s="4">
        <v>16</v>
      </c>
      <c r="F106" s="1">
        <f t="shared" si="5"/>
        <v>10.38961038961039</v>
      </c>
      <c r="G106" s="1">
        <f t="shared" si="6"/>
        <v>24.64</v>
      </c>
      <c r="H106" s="1">
        <f t="shared" si="7"/>
        <v>2.016</v>
      </c>
      <c r="I106" s="7">
        <f t="shared" si="8"/>
        <v>13.984</v>
      </c>
      <c r="J106" s="7">
        <f t="shared" si="9"/>
        <v>18.015999999999998</v>
      </c>
    </row>
    <row r="107" spans="1:10" x14ac:dyDescent="0.2">
      <c r="A107" s="2" t="s">
        <v>144</v>
      </c>
      <c r="B107" s="3">
        <v>16.467953999999999</v>
      </c>
      <c r="C107" s="3">
        <v>52.421684999999997</v>
      </c>
      <c r="D107" s="2" t="s">
        <v>30</v>
      </c>
      <c r="E107" s="4">
        <v>16</v>
      </c>
      <c r="F107" s="1">
        <f t="shared" si="5"/>
        <v>10.38961038961039</v>
      </c>
      <c r="G107" s="1">
        <f t="shared" si="6"/>
        <v>24.64</v>
      </c>
      <c r="H107" s="1">
        <f t="shared" si="7"/>
        <v>2.016</v>
      </c>
      <c r="I107" s="7">
        <f t="shared" si="8"/>
        <v>13.984</v>
      </c>
      <c r="J107" s="7">
        <f t="shared" si="9"/>
        <v>18.015999999999998</v>
      </c>
    </row>
    <row r="108" spans="1:10" x14ac:dyDescent="0.2">
      <c r="A108" s="2" t="s">
        <v>145</v>
      </c>
      <c r="B108" s="3">
        <v>21.590398</v>
      </c>
      <c r="C108" s="3">
        <v>52.056302000000002</v>
      </c>
      <c r="D108" s="2" t="s">
        <v>30</v>
      </c>
      <c r="E108" s="4">
        <v>16</v>
      </c>
      <c r="F108" s="1">
        <f t="shared" si="5"/>
        <v>10.38961038961039</v>
      </c>
      <c r="G108" s="1">
        <f t="shared" si="6"/>
        <v>24.64</v>
      </c>
      <c r="H108" s="1">
        <f t="shared" si="7"/>
        <v>2.016</v>
      </c>
      <c r="I108" s="7">
        <f t="shared" si="8"/>
        <v>13.984</v>
      </c>
      <c r="J108" s="7">
        <f t="shared" si="9"/>
        <v>18.015999999999998</v>
      </c>
    </row>
    <row r="109" spans="1:10" x14ac:dyDescent="0.2">
      <c r="A109" s="2" t="s">
        <v>146</v>
      </c>
      <c r="B109" s="3">
        <v>-3.63</v>
      </c>
      <c r="C109" s="3">
        <v>57.55</v>
      </c>
      <c r="D109" s="2" t="s">
        <v>34</v>
      </c>
      <c r="E109" s="4">
        <v>16</v>
      </c>
      <c r="F109" s="1">
        <f t="shared" si="5"/>
        <v>10.38961038961039</v>
      </c>
      <c r="G109" s="1">
        <f t="shared" si="6"/>
        <v>24.64</v>
      </c>
      <c r="H109" s="1">
        <f t="shared" si="7"/>
        <v>2.016</v>
      </c>
      <c r="I109" s="7">
        <f t="shared" si="8"/>
        <v>13.984</v>
      </c>
      <c r="J109" s="7">
        <f t="shared" si="9"/>
        <v>18.015999999999998</v>
      </c>
    </row>
    <row r="110" spans="1:10" x14ac:dyDescent="0.2">
      <c r="A110" s="2" t="s">
        <v>5</v>
      </c>
      <c r="B110" s="3">
        <v>26.46</v>
      </c>
      <c r="C110" s="3">
        <v>62.98</v>
      </c>
      <c r="D110" s="2" t="s">
        <v>46</v>
      </c>
      <c r="E110" s="4">
        <v>16</v>
      </c>
      <c r="F110" s="1">
        <f t="shared" si="5"/>
        <v>10.38961038961039</v>
      </c>
      <c r="G110" s="1">
        <f t="shared" si="6"/>
        <v>24.64</v>
      </c>
      <c r="H110" s="1">
        <f t="shared" si="7"/>
        <v>2.016</v>
      </c>
      <c r="I110" s="7">
        <f t="shared" si="8"/>
        <v>13.984</v>
      </c>
      <c r="J110" s="7">
        <f t="shared" si="9"/>
        <v>18.015999999999998</v>
      </c>
    </row>
    <row r="111" spans="1:10" x14ac:dyDescent="0.2">
      <c r="A111" s="2" t="s">
        <v>147</v>
      </c>
      <c r="B111" s="3">
        <v>26.25</v>
      </c>
      <c r="C111" s="3">
        <v>63.95</v>
      </c>
      <c r="D111" s="2" t="s">
        <v>46</v>
      </c>
      <c r="E111" s="4">
        <v>16</v>
      </c>
      <c r="F111" s="1">
        <f t="shared" si="5"/>
        <v>10.38961038961039</v>
      </c>
      <c r="G111" s="1">
        <f t="shared" si="6"/>
        <v>24.64</v>
      </c>
      <c r="H111" s="1">
        <f t="shared" si="7"/>
        <v>2.016</v>
      </c>
      <c r="I111" s="7">
        <f t="shared" si="8"/>
        <v>13.984</v>
      </c>
      <c r="J111" s="7">
        <f t="shared" si="9"/>
        <v>18.015999999999998</v>
      </c>
    </row>
    <row r="112" spans="1:10" x14ac:dyDescent="0.2">
      <c r="A112" s="2" t="s">
        <v>148</v>
      </c>
      <c r="B112" s="3">
        <v>23.6180384</v>
      </c>
      <c r="C112" s="3">
        <v>69.394885700000003</v>
      </c>
      <c r="D112" s="2" t="s">
        <v>44</v>
      </c>
      <c r="E112" s="4">
        <v>16</v>
      </c>
      <c r="F112" s="1">
        <f t="shared" si="5"/>
        <v>10.38961038961039</v>
      </c>
      <c r="G112" s="1">
        <f t="shared" si="6"/>
        <v>24.64</v>
      </c>
      <c r="H112" s="1">
        <f t="shared" si="7"/>
        <v>2.016</v>
      </c>
      <c r="I112" s="7">
        <f t="shared" si="8"/>
        <v>13.984</v>
      </c>
      <c r="J112" s="7">
        <f t="shared" si="9"/>
        <v>18.015999999999998</v>
      </c>
    </row>
    <row r="113" spans="1:10" x14ac:dyDescent="0.2">
      <c r="A113" s="2" t="s">
        <v>149</v>
      </c>
      <c r="B113" s="3">
        <v>-1.3270960000000001</v>
      </c>
      <c r="C113" s="3">
        <v>38.60343031</v>
      </c>
      <c r="D113" s="2" t="s">
        <v>86</v>
      </c>
      <c r="E113" s="4">
        <v>17</v>
      </c>
      <c r="F113" s="1">
        <f t="shared" si="5"/>
        <v>11.038961038961039</v>
      </c>
      <c r="G113" s="1">
        <f t="shared" si="6"/>
        <v>26.18</v>
      </c>
      <c r="H113" s="1">
        <f t="shared" si="7"/>
        <v>2.1419999999999999</v>
      </c>
      <c r="I113" s="7">
        <f t="shared" si="8"/>
        <v>14.858000000000001</v>
      </c>
      <c r="J113" s="7">
        <f t="shared" si="9"/>
        <v>19.141999999999999</v>
      </c>
    </row>
    <row r="114" spans="1:10" x14ac:dyDescent="0.2">
      <c r="A114" s="2" t="s">
        <v>150</v>
      </c>
      <c r="B114" s="3">
        <v>-7.82762928</v>
      </c>
      <c r="C114" s="3">
        <v>43.297800930000001</v>
      </c>
      <c r="D114" s="2" t="s">
        <v>86</v>
      </c>
      <c r="E114" s="4">
        <v>17</v>
      </c>
      <c r="F114" s="1">
        <f t="shared" si="5"/>
        <v>11.038961038961039</v>
      </c>
      <c r="G114" s="1">
        <f t="shared" si="6"/>
        <v>26.18</v>
      </c>
      <c r="H114" s="1">
        <f t="shared" si="7"/>
        <v>2.1419999999999999</v>
      </c>
      <c r="I114" s="7">
        <f t="shared" si="8"/>
        <v>14.858000000000001</v>
      </c>
      <c r="J114" s="7">
        <f t="shared" si="9"/>
        <v>19.141999999999999</v>
      </c>
    </row>
    <row r="115" spans="1:10" x14ac:dyDescent="0.2">
      <c r="A115" s="2" t="s">
        <v>151</v>
      </c>
      <c r="B115" s="3">
        <v>20.879527</v>
      </c>
      <c r="C115" s="3">
        <v>50.691813000000003</v>
      </c>
      <c r="D115" s="2" t="s">
        <v>30</v>
      </c>
      <c r="E115" s="4">
        <v>17</v>
      </c>
      <c r="F115" s="1">
        <f t="shared" si="5"/>
        <v>11.038961038961039</v>
      </c>
      <c r="G115" s="1">
        <f t="shared" si="6"/>
        <v>26.18</v>
      </c>
      <c r="H115" s="1">
        <f t="shared" si="7"/>
        <v>2.1419999999999999</v>
      </c>
      <c r="I115" s="7">
        <f t="shared" si="8"/>
        <v>14.858000000000001</v>
      </c>
      <c r="J115" s="7">
        <f t="shared" si="9"/>
        <v>19.141999999999999</v>
      </c>
    </row>
    <row r="116" spans="1:10" x14ac:dyDescent="0.2">
      <c r="A116" s="2" t="s">
        <v>152</v>
      </c>
      <c r="B116" s="3">
        <v>20.33483</v>
      </c>
      <c r="C116" s="3">
        <v>51.366612000000003</v>
      </c>
      <c r="D116" s="2" t="s">
        <v>30</v>
      </c>
      <c r="E116" s="4">
        <v>17</v>
      </c>
      <c r="F116" s="1">
        <f t="shared" si="5"/>
        <v>11.038961038961039</v>
      </c>
      <c r="G116" s="1">
        <f t="shared" si="6"/>
        <v>26.18</v>
      </c>
      <c r="H116" s="1">
        <f t="shared" si="7"/>
        <v>2.1419999999999999</v>
      </c>
      <c r="I116" s="7">
        <f t="shared" si="8"/>
        <v>14.858000000000001</v>
      </c>
      <c r="J116" s="7">
        <f t="shared" si="9"/>
        <v>19.141999999999999</v>
      </c>
    </row>
    <row r="117" spans="1:10" x14ac:dyDescent="0.2">
      <c r="A117" s="2" t="s">
        <v>153</v>
      </c>
      <c r="B117" s="3">
        <v>15.232315</v>
      </c>
      <c r="C117" s="3">
        <v>53.114370999999998</v>
      </c>
      <c r="D117" s="2" t="s">
        <v>30</v>
      </c>
      <c r="E117" s="4">
        <v>17</v>
      </c>
      <c r="F117" s="1">
        <f t="shared" si="5"/>
        <v>11.038961038961039</v>
      </c>
      <c r="G117" s="1">
        <f t="shared" si="6"/>
        <v>26.18</v>
      </c>
      <c r="H117" s="1">
        <f t="shared" si="7"/>
        <v>2.1419999999999999</v>
      </c>
      <c r="I117" s="7">
        <f t="shared" si="8"/>
        <v>14.858000000000001</v>
      </c>
      <c r="J117" s="7">
        <f t="shared" si="9"/>
        <v>19.141999999999999</v>
      </c>
    </row>
    <row r="118" spans="1:10" x14ac:dyDescent="0.2">
      <c r="A118" s="2" t="s">
        <v>154</v>
      </c>
      <c r="B118" s="3">
        <v>24.869</v>
      </c>
      <c r="C118" s="3">
        <v>54.378</v>
      </c>
      <c r="D118" s="2" t="s">
        <v>77</v>
      </c>
      <c r="E118" s="4">
        <v>17</v>
      </c>
      <c r="F118" s="1">
        <f t="shared" si="5"/>
        <v>11.038961038961039</v>
      </c>
      <c r="G118" s="1">
        <f t="shared" si="6"/>
        <v>26.18</v>
      </c>
      <c r="H118" s="1">
        <f t="shared" si="7"/>
        <v>2.1419999999999999</v>
      </c>
      <c r="I118" s="7">
        <f t="shared" si="8"/>
        <v>14.858000000000001</v>
      </c>
      <c r="J118" s="7">
        <f t="shared" si="9"/>
        <v>19.141999999999999</v>
      </c>
    </row>
    <row r="119" spans="1:10" x14ac:dyDescent="0.2">
      <c r="A119" s="2" t="s">
        <v>155</v>
      </c>
      <c r="B119" s="3">
        <v>-4.2699999999999996</v>
      </c>
      <c r="C119" s="3">
        <v>56.89</v>
      </c>
      <c r="D119" s="2" t="s">
        <v>34</v>
      </c>
      <c r="E119" s="4">
        <v>17</v>
      </c>
      <c r="F119" s="1">
        <f t="shared" si="5"/>
        <v>11.038961038961039</v>
      </c>
      <c r="G119" s="1">
        <f t="shared" si="6"/>
        <v>26.18</v>
      </c>
      <c r="H119" s="1">
        <f t="shared" si="7"/>
        <v>2.1419999999999999</v>
      </c>
      <c r="I119" s="7">
        <f t="shared" si="8"/>
        <v>14.858000000000001</v>
      </c>
      <c r="J119" s="7">
        <f t="shared" si="9"/>
        <v>19.141999999999999</v>
      </c>
    </row>
    <row r="120" spans="1:10" x14ac:dyDescent="0.2">
      <c r="A120" s="2" t="s">
        <v>156</v>
      </c>
      <c r="B120" s="3">
        <v>24.29</v>
      </c>
      <c r="C120" s="3">
        <v>62.28</v>
      </c>
      <c r="D120" s="2" t="s">
        <v>46</v>
      </c>
      <c r="E120" s="4">
        <v>17</v>
      </c>
      <c r="F120" s="1">
        <f t="shared" si="5"/>
        <v>11.038961038961039</v>
      </c>
      <c r="G120" s="1">
        <f t="shared" si="6"/>
        <v>26.18</v>
      </c>
      <c r="H120" s="1">
        <f t="shared" si="7"/>
        <v>2.1419999999999999</v>
      </c>
      <c r="I120" s="7">
        <f t="shared" si="8"/>
        <v>14.858000000000001</v>
      </c>
      <c r="J120" s="7">
        <f t="shared" si="9"/>
        <v>19.141999999999999</v>
      </c>
    </row>
    <row r="121" spans="1:10" x14ac:dyDescent="0.2">
      <c r="A121" s="2" t="s">
        <v>157</v>
      </c>
      <c r="B121" s="3">
        <v>24.82</v>
      </c>
      <c r="C121" s="3">
        <v>64.42</v>
      </c>
      <c r="D121" s="2" t="s">
        <v>46</v>
      </c>
      <c r="E121" s="4">
        <v>17</v>
      </c>
      <c r="F121" s="1">
        <f t="shared" si="5"/>
        <v>11.038961038961039</v>
      </c>
      <c r="G121" s="1">
        <f t="shared" si="6"/>
        <v>26.18</v>
      </c>
      <c r="H121" s="1">
        <f t="shared" si="7"/>
        <v>2.1419999999999999</v>
      </c>
      <c r="I121" s="7">
        <f t="shared" si="8"/>
        <v>14.858000000000001</v>
      </c>
      <c r="J121" s="7">
        <f t="shared" si="9"/>
        <v>19.141999999999999</v>
      </c>
    </row>
    <row r="122" spans="1:10" x14ac:dyDescent="0.2">
      <c r="A122" s="2" t="s">
        <v>158</v>
      </c>
      <c r="B122" s="3">
        <v>-5.00160932</v>
      </c>
      <c r="C122" s="3">
        <v>37.101148860000002</v>
      </c>
      <c r="D122" s="2" t="s">
        <v>86</v>
      </c>
      <c r="E122" s="4">
        <v>18</v>
      </c>
      <c r="F122" s="1">
        <f t="shared" si="5"/>
        <v>11.688311688311687</v>
      </c>
      <c r="G122" s="1">
        <f t="shared" si="6"/>
        <v>27.72</v>
      </c>
      <c r="H122" s="1">
        <f t="shared" si="7"/>
        <v>2.2679999999999998</v>
      </c>
      <c r="I122" s="7">
        <f t="shared" si="8"/>
        <v>15.731999999999999</v>
      </c>
      <c r="J122" s="7">
        <f t="shared" si="9"/>
        <v>20.268000000000001</v>
      </c>
    </row>
    <row r="123" spans="1:10" x14ac:dyDescent="0.2">
      <c r="A123" s="2" t="s">
        <v>159</v>
      </c>
      <c r="B123" s="3">
        <v>2.83</v>
      </c>
      <c r="C123" s="3">
        <v>46.49</v>
      </c>
      <c r="D123" s="2" t="s">
        <v>26</v>
      </c>
      <c r="E123" s="4">
        <v>18</v>
      </c>
      <c r="F123" s="1">
        <f t="shared" si="5"/>
        <v>11.688311688311687</v>
      </c>
      <c r="G123" s="1">
        <f t="shared" si="6"/>
        <v>27.72</v>
      </c>
      <c r="H123" s="1">
        <f t="shared" si="7"/>
        <v>2.2679999999999998</v>
      </c>
      <c r="I123" s="7">
        <f t="shared" si="8"/>
        <v>15.731999999999999</v>
      </c>
      <c r="J123" s="7">
        <f t="shared" si="9"/>
        <v>20.268000000000001</v>
      </c>
    </row>
    <row r="124" spans="1:10" x14ac:dyDescent="0.2">
      <c r="A124" s="2" t="s">
        <v>160</v>
      </c>
      <c r="B124" s="3">
        <v>10.24417</v>
      </c>
      <c r="C124" s="3">
        <v>47.121389999999998</v>
      </c>
      <c r="D124" s="2" t="s">
        <v>71</v>
      </c>
      <c r="E124" s="4">
        <v>18</v>
      </c>
      <c r="F124" s="1">
        <f t="shared" si="5"/>
        <v>11.688311688311687</v>
      </c>
      <c r="G124" s="1">
        <f t="shared" si="6"/>
        <v>27.72</v>
      </c>
      <c r="H124" s="1">
        <f t="shared" si="7"/>
        <v>2.2679999999999998</v>
      </c>
      <c r="I124" s="7">
        <f t="shared" si="8"/>
        <v>15.731999999999999</v>
      </c>
      <c r="J124" s="7">
        <f t="shared" si="9"/>
        <v>20.268000000000001</v>
      </c>
    </row>
    <row r="125" spans="1:10" x14ac:dyDescent="0.2">
      <c r="A125" s="2" t="s">
        <v>161</v>
      </c>
      <c r="B125" s="3">
        <v>16.960602999999999</v>
      </c>
      <c r="C125" s="3">
        <v>48.497228</v>
      </c>
      <c r="D125" s="2" t="s">
        <v>162</v>
      </c>
      <c r="E125" s="4">
        <v>18</v>
      </c>
      <c r="F125" s="1">
        <f t="shared" si="5"/>
        <v>11.688311688311687</v>
      </c>
      <c r="G125" s="1">
        <f t="shared" si="6"/>
        <v>27.72</v>
      </c>
      <c r="H125" s="1">
        <f t="shared" si="7"/>
        <v>2.2679999999999998</v>
      </c>
      <c r="I125" s="7">
        <f t="shared" si="8"/>
        <v>15.731999999999999</v>
      </c>
      <c r="J125" s="7">
        <f t="shared" si="9"/>
        <v>20.268000000000001</v>
      </c>
    </row>
    <row r="126" spans="1:10" x14ac:dyDescent="0.2">
      <c r="A126" s="2" t="s">
        <v>163</v>
      </c>
      <c r="B126" s="3">
        <v>10.382</v>
      </c>
      <c r="C126" s="3">
        <v>50.742800000000003</v>
      </c>
      <c r="D126" s="2" t="s">
        <v>56</v>
      </c>
      <c r="E126" s="4">
        <v>18</v>
      </c>
      <c r="F126" s="1">
        <f t="shared" si="5"/>
        <v>11.688311688311687</v>
      </c>
      <c r="G126" s="1">
        <f t="shared" si="6"/>
        <v>27.72</v>
      </c>
      <c r="H126" s="1">
        <f t="shared" si="7"/>
        <v>2.2679999999999998</v>
      </c>
      <c r="I126" s="7">
        <f t="shared" si="8"/>
        <v>15.731999999999999</v>
      </c>
      <c r="J126" s="7">
        <f t="shared" si="9"/>
        <v>20.268000000000001</v>
      </c>
    </row>
    <row r="127" spans="1:10" x14ac:dyDescent="0.2">
      <c r="A127" s="2" t="s">
        <v>164</v>
      </c>
      <c r="B127" s="3">
        <v>19.885134999999998</v>
      </c>
      <c r="C127" s="3">
        <v>51.250487</v>
      </c>
      <c r="D127" s="2" t="s">
        <v>30</v>
      </c>
      <c r="E127" s="4">
        <v>18</v>
      </c>
      <c r="F127" s="1">
        <f t="shared" si="5"/>
        <v>11.688311688311687</v>
      </c>
      <c r="G127" s="1">
        <f t="shared" si="6"/>
        <v>27.72</v>
      </c>
      <c r="H127" s="1">
        <f t="shared" si="7"/>
        <v>2.2679999999999998</v>
      </c>
      <c r="I127" s="7">
        <f t="shared" si="8"/>
        <v>15.731999999999999</v>
      </c>
      <c r="J127" s="7">
        <f t="shared" si="9"/>
        <v>20.268000000000001</v>
      </c>
    </row>
    <row r="128" spans="1:10" x14ac:dyDescent="0.2">
      <c r="A128" s="2" t="s">
        <v>165</v>
      </c>
      <c r="B128" s="3">
        <v>19.113420999999999</v>
      </c>
      <c r="C128" s="3">
        <v>51.725580000000001</v>
      </c>
      <c r="D128" s="2" t="s">
        <v>30</v>
      </c>
      <c r="E128" s="4">
        <v>18</v>
      </c>
      <c r="F128" s="1">
        <f t="shared" si="5"/>
        <v>11.688311688311687</v>
      </c>
      <c r="G128" s="1">
        <f t="shared" si="6"/>
        <v>27.72</v>
      </c>
      <c r="H128" s="1">
        <f t="shared" si="7"/>
        <v>2.2679999999999998</v>
      </c>
      <c r="I128" s="7">
        <f t="shared" si="8"/>
        <v>15.731999999999999</v>
      </c>
      <c r="J128" s="7">
        <f t="shared" si="9"/>
        <v>20.268000000000001</v>
      </c>
    </row>
    <row r="129" spans="1:10" x14ac:dyDescent="0.2">
      <c r="A129" s="2" t="s">
        <v>166</v>
      </c>
      <c r="B129" s="3">
        <v>17.675388999999999</v>
      </c>
      <c r="C129" s="3">
        <v>52.906553000000002</v>
      </c>
      <c r="D129" s="2" t="s">
        <v>30</v>
      </c>
      <c r="E129" s="4">
        <v>18</v>
      </c>
      <c r="F129" s="1">
        <f t="shared" si="5"/>
        <v>11.688311688311687</v>
      </c>
      <c r="G129" s="1">
        <f t="shared" si="6"/>
        <v>27.72</v>
      </c>
      <c r="H129" s="1">
        <f t="shared" si="7"/>
        <v>2.2679999999999998</v>
      </c>
      <c r="I129" s="7">
        <f t="shared" si="8"/>
        <v>15.731999999999999</v>
      </c>
      <c r="J129" s="7">
        <f t="shared" si="9"/>
        <v>20.268000000000001</v>
      </c>
    </row>
    <row r="130" spans="1:10" x14ac:dyDescent="0.2">
      <c r="A130" s="2" t="s">
        <v>167</v>
      </c>
      <c r="B130" s="3">
        <v>17.022812999999999</v>
      </c>
      <c r="C130" s="3">
        <v>52.805259</v>
      </c>
      <c r="D130" s="2" t="s">
        <v>30</v>
      </c>
      <c r="E130" s="4">
        <v>18</v>
      </c>
      <c r="F130" s="1">
        <f t="shared" si="5"/>
        <v>11.688311688311687</v>
      </c>
      <c r="G130" s="1">
        <f t="shared" si="6"/>
        <v>27.72</v>
      </c>
      <c r="H130" s="1">
        <f t="shared" si="7"/>
        <v>2.2679999999999998</v>
      </c>
      <c r="I130" s="7">
        <f t="shared" si="8"/>
        <v>15.731999999999999</v>
      </c>
      <c r="J130" s="7">
        <f t="shared" si="9"/>
        <v>20.268000000000001</v>
      </c>
    </row>
    <row r="131" spans="1:10" x14ac:dyDescent="0.2">
      <c r="A131" s="2" t="s">
        <v>168</v>
      </c>
      <c r="B131" s="3">
        <v>-2.2200000000000002</v>
      </c>
      <c r="C131" s="3">
        <v>55.25</v>
      </c>
      <c r="D131" s="2" t="s">
        <v>34</v>
      </c>
      <c r="E131" s="4">
        <v>18</v>
      </c>
      <c r="F131" s="1">
        <f t="shared" ref="F131:F194" si="10">E131/1.54</f>
        <v>11.688311688311687</v>
      </c>
      <c r="G131" s="1">
        <f t="shared" ref="G131:G194" si="11">E131*1.54</f>
        <v>27.72</v>
      </c>
      <c r="H131" s="1">
        <f t="shared" ref="H131:H194" si="12">0.126*E131</f>
        <v>2.2679999999999998</v>
      </c>
      <c r="I131" s="7">
        <f t="shared" ref="I131:I194" si="13">E131-H131</f>
        <v>15.731999999999999</v>
      </c>
      <c r="J131" s="7">
        <f t="shared" ref="J131:J194" si="14">E131+H131</f>
        <v>20.268000000000001</v>
      </c>
    </row>
    <row r="132" spans="1:10" x14ac:dyDescent="0.2">
      <c r="A132" s="2" t="s">
        <v>169</v>
      </c>
      <c r="B132" s="3">
        <v>24.352</v>
      </c>
      <c r="C132" s="3">
        <v>55.823999999999998</v>
      </c>
      <c r="D132" s="2" t="s">
        <v>77</v>
      </c>
      <c r="E132" s="4">
        <v>18</v>
      </c>
      <c r="F132" s="1">
        <f t="shared" si="10"/>
        <v>11.688311688311687</v>
      </c>
      <c r="G132" s="1">
        <f t="shared" si="11"/>
        <v>27.72</v>
      </c>
      <c r="H132" s="1">
        <f t="shared" si="12"/>
        <v>2.2679999999999998</v>
      </c>
      <c r="I132" s="7">
        <f t="shared" si="13"/>
        <v>15.731999999999999</v>
      </c>
      <c r="J132" s="7">
        <f t="shared" si="14"/>
        <v>20.268000000000001</v>
      </c>
    </row>
    <row r="133" spans="1:10" x14ac:dyDescent="0.2">
      <c r="A133" s="2" t="s">
        <v>170</v>
      </c>
      <c r="B133" s="3">
        <v>8.5450342999999993</v>
      </c>
      <c r="C133" s="3">
        <v>58.758245299999999</v>
      </c>
      <c r="D133" s="2" t="s">
        <v>44</v>
      </c>
      <c r="E133" s="4">
        <v>18</v>
      </c>
      <c r="F133" s="1">
        <f t="shared" si="10"/>
        <v>11.688311688311687</v>
      </c>
      <c r="G133" s="1">
        <f t="shared" si="11"/>
        <v>27.72</v>
      </c>
      <c r="H133" s="1">
        <f t="shared" si="12"/>
        <v>2.2679999999999998</v>
      </c>
      <c r="I133" s="7">
        <f t="shared" si="13"/>
        <v>15.731999999999999</v>
      </c>
      <c r="J133" s="7">
        <f t="shared" si="14"/>
        <v>20.268000000000001</v>
      </c>
    </row>
    <row r="134" spans="1:10" x14ac:dyDescent="0.2">
      <c r="A134" s="2" t="s">
        <v>171</v>
      </c>
      <c r="B134" s="3">
        <v>15.22855</v>
      </c>
      <c r="C134" s="3">
        <v>59.799579999999999</v>
      </c>
      <c r="D134" s="2" t="s">
        <v>61</v>
      </c>
      <c r="E134" s="4">
        <v>18</v>
      </c>
      <c r="F134" s="1">
        <f t="shared" si="10"/>
        <v>11.688311688311687</v>
      </c>
      <c r="G134" s="1">
        <f t="shared" si="11"/>
        <v>27.72</v>
      </c>
      <c r="H134" s="1">
        <f t="shared" si="12"/>
        <v>2.2679999999999998</v>
      </c>
      <c r="I134" s="7">
        <f t="shared" si="13"/>
        <v>15.731999999999999</v>
      </c>
      <c r="J134" s="7">
        <f t="shared" si="14"/>
        <v>20.268000000000001</v>
      </c>
    </row>
    <row r="135" spans="1:10" x14ac:dyDescent="0.2">
      <c r="A135" s="2" t="s">
        <v>172</v>
      </c>
      <c r="B135" s="3">
        <v>27.37</v>
      </c>
      <c r="C135" s="3">
        <v>61.68</v>
      </c>
      <c r="D135" s="2" t="s">
        <v>46</v>
      </c>
      <c r="E135" s="4">
        <v>18</v>
      </c>
      <c r="F135" s="1">
        <f t="shared" si="10"/>
        <v>11.688311688311687</v>
      </c>
      <c r="G135" s="1">
        <f t="shared" si="11"/>
        <v>27.72</v>
      </c>
      <c r="H135" s="1">
        <f t="shared" si="12"/>
        <v>2.2679999999999998</v>
      </c>
      <c r="I135" s="7">
        <f t="shared" si="13"/>
        <v>15.731999999999999</v>
      </c>
      <c r="J135" s="7">
        <f t="shared" si="14"/>
        <v>20.268000000000001</v>
      </c>
    </row>
    <row r="136" spans="1:10" x14ac:dyDescent="0.2">
      <c r="A136" s="2" t="s">
        <v>173</v>
      </c>
      <c r="B136" s="3">
        <v>15.337144800000001</v>
      </c>
      <c r="C136" s="3">
        <v>66.560464400000001</v>
      </c>
      <c r="D136" s="2" t="s">
        <v>44</v>
      </c>
      <c r="E136" s="4">
        <v>18</v>
      </c>
      <c r="F136" s="1">
        <f t="shared" si="10"/>
        <v>11.688311688311687</v>
      </c>
      <c r="G136" s="1">
        <f t="shared" si="11"/>
        <v>27.72</v>
      </c>
      <c r="H136" s="1">
        <f t="shared" si="12"/>
        <v>2.2679999999999998</v>
      </c>
      <c r="I136" s="7">
        <f t="shared" si="13"/>
        <v>15.731999999999999</v>
      </c>
      <c r="J136" s="7">
        <f t="shared" si="14"/>
        <v>20.268000000000001</v>
      </c>
    </row>
    <row r="137" spans="1:10" x14ac:dyDescent="0.2">
      <c r="A137" s="2" t="s">
        <v>174</v>
      </c>
      <c r="B137" s="3">
        <v>28.92</v>
      </c>
      <c r="C137" s="3">
        <v>66.86</v>
      </c>
      <c r="D137" s="2" t="s">
        <v>46</v>
      </c>
      <c r="E137" s="4">
        <v>18</v>
      </c>
      <c r="F137" s="1">
        <f t="shared" si="10"/>
        <v>11.688311688311687</v>
      </c>
      <c r="G137" s="1">
        <f t="shared" si="11"/>
        <v>27.72</v>
      </c>
      <c r="H137" s="1">
        <f t="shared" si="12"/>
        <v>2.2679999999999998</v>
      </c>
      <c r="I137" s="7">
        <f t="shared" si="13"/>
        <v>15.731999999999999</v>
      </c>
      <c r="J137" s="7">
        <f t="shared" si="14"/>
        <v>20.268000000000001</v>
      </c>
    </row>
    <row r="138" spans="1:10" x14ac:dyDescent="0.2">
      <c r="A138" s="2" t="s">
        <v>175</v>
      </c>
      <c r="B138" s="3">
        <v>-2.7831676999999999</v>
      </c>
      <c r="C138" s="3">
        <v>39.738486629999997</v>
      </c>
      <c r="D138" s="2" t="s">
        <v>86</v>
      </c>
      <c r="E138" s="4">
        <v>19</v>
      </c>
      <c r="F138" s="1">
        <f t="shared" si="10"/>
        <v>12.337662337662337</v>
      </c>
      <c r="G138" s="1">
        <f t="shared" si="11"/>
        <v>29.26</v>
      </c>
      <c r="H138" s="1">
        <f t="shared" si="12"/>
        <v>2.3940000000000001</v>
      </c>
      <c r="I138" s="7">
        <f t="shared" si="13"/>
        <v>16.606000000000002</v>
      </c>
      <c r="J138" s="7">
        <f t="shared" si="14"/>
        <v>21.393999999999998</v>
      </c>
    </row>
    <row r="139" spans="1:10" x14ac:dyDescent="0.2">
      <c r="A139" s="2" t="s">
        <v>176</v>
      </c>
      <c r="B139" s="3">
        <v>-4.4839808100000003</v>
      </c>
      <c r="C139" s="3">
        <v>39.409541070000003</v>
      </c>
      <c r="D139" s="2" t="s">
        <v>86</v>
      </c>
      <c r="E139" s="4">
        <v>19</v>
      </c>
      <c r="F139" s="1">
        <f t="shared" si="10"/>
        <v>12.337662337662337</v>
      </c>
      <c r="G139" s="1">
        <f t="shared" si="11"/>
        <v>29.26</v>
      </c>
      <c r="H139" s="1">
        <f t="shared" si="12"/>
        <v>2.3940000000000001</v>
      </c>
      <c r="I139" s="7">
        <f t="shared" si="13"/>
        <v>16.606000000000002</v>
      </c>
      <c r="J139" s="7">
        <f t="shared" si="14"/>
        <v>21.393999999999998</v>
      </c>
    </row>
    <row r="140" spans="1:10" x14ac:dyDescent="0.2">
      <c r="A140" s="2" t="s">
        <v>177</v>
      </c>
      <c r="B140" s="3">
        <v>4.1500000000000004</v>
      </c>
      <c r="C140" s="3">
        <v>46.7</v>
      </c>
      <c r="D140" s="2" t="s">
        <v>26</v>
      </c>
      <c r="E140" s="4">
        <v>19</v>
      </c>
      <c r="F140" s="1">
        <f t="shared" si="10"/>
        <v>12.337662337662337</v>
      </c>
      <c r="G140" s="1">
        <f t="shared" si="11"/>
        <v>29.26</v>
      </c>
      <c r="H140" s="1">
        <f t="shared" si="12"/>
        <v>2.3940000000000001</v>
      </c>
      <c r="I140" s="7">
        <f t="shared" si="13"/>
        <v>16.606000000000002</v>
      </c>
      <c r="J140" s="7">
        <f t="shared" si="14"/>
        <v>21.393999999999998</v>
      </c>
    </row>
    <row r="141" spans="1:10" x14ac:dyDescent="0.2">
      <c r="A141" s="2" t="s">
        <v>178</v>
      </c>
      <c r="B141" s="3">
        <v>22.840129000000001</v>
      </c>
      <c r="C141" s="3">
        <v>51.744014999999997</v>
      </c>
      <c r="D141" s="2" t="s">
        <v>30</v>
      </c>
      <c r="E141" s="4">
        <v>19</v>
      </c>
      <c r="F141" s="1">
        <f t="shared" si="10"/>
        <v>12.337662337662337</v>
      </c>
      <c r="G141" s="1">
        <f t="shared" si="11"/>
        <v>29.26</v>
      </c>
      <c r="H141" s="1">
        <f t="shared" si="12"/>
        <v>2.3940000000000001</v>
      </c>
      <c r="I141" s="7">
        <f t="shared" si="13"/>
        <v>16.606000000000002</v>
      </c>
      <c r="J141" s="7">
        <f t="shared" si="14"/>
        <v>21.393999999999998</v>
      </c>
    </row>
    <row r="142" spans="1:10" x14ac:dyDescent="0.2">
      <c r="A142" s="2" t="s">
        <v>179</v>
      </c>
      <c r="B142" s="3">
        <v>20.429333</v>
      </c>
      <c r="C142" s="3">
        <v>53.869835999999999</v>
      </c>
      <c r="D142" s="2" t="s">
        <v>30</v>
      </c>
      <c r="E142" s="4">
        <v>19</v>
      </c>
      <c r="F142" s="1">
        <f t="shared" si="10"/>
        <v>12.337662337662337</v>
      </c>
      <c r="G142" s="1">
        <f t="shared" si="11"/>
        <v>29.26</v>
      </c>
      <c r="H142" s="1">
        <f t="shared" si="12"/>
        <v>2.3940000000000001</v>
      </c>
      <c r="I142" s="7">
        <f t="shared" si="13"/>
        <v>16.606000000000002</v>
      </c>
      <c r="J142" s="7">
        <f t="shared" si="14"/>
        <v>21.393999999999998</v>
      </c>
    </row>
    <row r="143" spans="1:10" x14ac:dyDescent="0.2">
      <c r="A143" s="2" t="s">
        <v>180</v>
      </c>
      <c r="B143" s="3">
        <v>26</v>
      </c>
      <c r="C143" s="3">
        <v>56.07416666666667</v>
      </c>
      <c r="D143" s="2" t="s">
        <v>119</v>
      </c>
      <c r="E143" s="4">
        <v>19</v>
      </c>
      <c r="F143" s="1">
        <f t="shared" si="10"/>
        <v>12.337662337662337</v>
      </c>
      <c r="G143" s="1">
        <f t="shared" si="11"/>
        <v>29.26</v>
      </c>
      <c r="H143" s="1">
        <f t="shared" si="12"/>
        <v>2.3940000000000001</v>
      </c>
      <c r="I143" s="7">
        <f t="shared" si="13"/>
        <v>16.606000000000002</v>
      </c>
      <c r="J143" s="7">
        <f t="shared" si="14"/>
        <v>21.393999999999998</v>
      </c>
    </row>
    <row r="144" spans="1:10" x14ac:dyDescent="0.2">
      <c r="A144" s="2" t="s">
        <v>11</v>
      </c>
      <c r="B144" s="3">
        <v>11.0753377</v>
      </c>
      <c r="C144" s="3">
        <v>62.919878500000003</v>
      </c>
      <c r="D144" s="2" t="s">
        <v>44</v>
      </c>
      <c r="E144" s="4">
        <v>19</v>
      </c>
      <c r="F144" s="1">
        <f t="shared" si="10"/>
        <v>12.337662337662337</v>
      </c>
      <c r="G144" s="1">
        <f t="shared" si="11"/>
        <v>29.26</v>
      </c>
      <c r="H144" s="1">
        <f t="shared" si="12"/>
        <v>2.3940000000000001</v>
      </c>
      <c r="I144" s="7">
        <f t="shared" si="13"/>
        <v>16.606000000000002</v>
      </c>
      <c r="J144" s="7">
        <f t="shared" si="14"/>
        <v>21.393999999999998</v>
      </c>
    </row>
    <row r="145" spans="1:10" x14ac:dyDescent="0.2">
      <c r="A145" s="2" t="s">
        <v>181</v>
      </c>
      <c r="B145" s="3">
        <v>19.66319</v>
      </c>
      <c r="C145" s="3">
        <v>65.427980000000005</v>
      </c>
      <c r="D145" s="2" t="s">
        <v>61</v>
      </c>
      <c r="E145" s="4">
        <v>19</v>
      </c>
      <c r="F145" s="1">
        <f t="shared" si="10"/>
        <v>12.337662337662337</v>
      </c>
      <c r="G145" s="1">
        <f t="shared" si="11"/>
        <v>29.26</v>
      </c>
      <c r="H145" s="1">
        <f t="shared" si="12"/>
        <v>2.3940000000000001</v>
      </c>
      <c r="I145" s="7">
        <f t="shared" si="13"/>
        <v>16.606000000000002</v>
      </c>
      <c r="J145" s="7">
        <f t="shared" si="14"/>
        <v>21.393999999999998</v>
      </c>
    </row>
    <row r="146" spans="1:10" x14ac:dyDescent="0.2">
      <c r="A146" s="2" t="s">
        <v>182</v>
      </c>
      <c r="B146" s="3">
        <v>-8.3156438951523093</v>
      </c>
      <c r="C146" s="3">
        <v>37.949186176789297</v>
      </c>
      <c r="D146" s="2" t="s">
        <v>54</v>
      </c>
      <c r="E146" s="4">
        <v>20</v>
      </c>
      <c r="F146" s="1">
        <f t="shared" si="10"/>
        <v>12.987012987012987</v>
      </c>
      <c r="G146" s="1">
        <f t="shared" si="11"/>
        <v>30.8</v>
      </c>
      <c r="H146" s="1">
        <f t="shared" si="12"/>
        <v>2.52</v>
      </c>
      <c r="I146" s="7">
        <f t="shared" si="13"/>
        <v>17.48</v>
      </c>
      <c r="J146" s="7">
        <f t="shared" si="14"/>
        <v>22.52</v>
      </c>
    </row>
    <row r="147" spans="1:10" x14ac:dyDescent="0.2">
      <c r="A147" s="2" t="s">
        <v>183</v>
      </c>
      <c r="B147" s="3">
        <v>18.154484</v>
      </c>
      <c r="C147" s="3">
        <v>50.999290000000002</v>
      </c>
      <c r="D147" s="2" t="s">
        <v>30</v>
      </c>
      <c r="E147" s="4">
        <v>20</v>
      </c>
      <c r="F147" s="1">
        <f t="shared" si="10"/>
        <v>12.987012987012987</v>
      </c>
      <c r="G147" s="1">
        <f t="shared" si="11"/>
        <v>30.8</v>
      </c>
      <c r="H147" s="1">
        <f t="shared" si="12"/>
        <v>2.52</v>
      </c>
      <c r="I147" s="7">
        <f t="shared" si="13"/>
        <v>17.48</v>
      </c>
      <c r="J147" s="7">
        <f t="shared" si="14"/>
        <v>22.52</v>
      </c>
    </row>
    <row r="148" spans="1:10" x14ac:dyDescent="0.2">
      <c r="A148" s="2" t="s">
        <v>184</v>
      </c>
      <c r="B148" s="3">
        <v>-2.31</v>
      </c>
      <c r="C148" s="3">
        <v>53.23</v>
      </c>
      <c r="D148" s="2" t="s">
        <v>34</v>
      </c>
      <c r="E148" s="4">
        <v>20</v>
      </c>
      <c r="F148" s="1">
        <f t="shared" si="10"/>
        <v>12.987012987012987</v>
      </c>
      <c r="G148" s="1">
        <f t="shared" si="11"/>
        <v>30.8</v>
      </c>
      <c r="H148" s="1">
        <f t="shared" si="12"/>
        <v>2.52</v>
      </c>
      <c r="I148" s="7">
        <f t="shared" si="13"/>
        <v>17.48</v>
      </c>
      <c r="J148" s="7">
        <f t="shared" si="14"/>
        <v>22.52</v>
      </c>
    </row>
    <row r="149" spans="1:10" x14ac:dyDescent="0.2">
      <c r="A149" s="2" t="s">
        <v>185</v>
      </c>
      <c r="B149" s="3">
        <v>-5.41</v>
      </c>
      <c r="C149" s="3">
        <v>57.32</v>
      </c>
      <c r="D149" s="2" t="s">
        <v>34</v>
      </c>
      <c r="E149" s="4">
        <v>20</v>
      </c>
      <c r="F149" s="1">
        <f t="shared" si="10"/>
        <v>12.987012987012987</v>
      </c>
      <c r="G149" s="1">
        <f t="shared" si="11"/>
        <v>30.8</v>
      </c>
      <c r="H149" s="1">
        <f t="shared" si="12"/>
        <v>2.52</v>
      </c>
      <c r="I149" s="7">
        <f t="shared" si="13"/>
        <v>17.48</v>
      </c>
      <c r="J149" s="7">
        <f t="shared" si="14"/>
        <v>22.52</v>
      </c>
    </row>
    <row r="150" spans="1:10" x14ac:dyDescent="0.2">
      <c r="A150" s="2" t="s">
        <v>186</v>
      </c>
      <c r="B150" s="3">
        <v>8.2936660999999994</v>
      </c>
      <c r="C150" s="3">
        <v>59.646253999999999</v>
      </c>
      <c r="D150" s="2" t="s">
        <v>44</v>
      </c>
      <c r="E150" s="4">
        <v>20</v>
      </c>
      <c r="F150" s="1">
        <f t="shared" si="10"/>
        <v>12.987012987012987</v>
      </c>
      <c r="G150" s="1">
        <f t="shared" si="11"/>
        <v>30.8</v>
      </c>
      <c r="H150" s="1">
        <f t="shared" si="12"/>
        <v>2.52</v>
      </c>
      <c r="I150" s="7">
        <f t="shared" si="13"/>
        <v>17.48</v>
      </c>
      <c r="J150" s="7">
        <f t="shared" si="14"/>
        <v>22.52</v>
      </c>
    </row>
    <row r="151" spans="1:10" x14ac:dyDescent="0.2">
      <c r="A151" s="2" t="s">
        <v>187</v>
      </c>
      <c r="B151" s="3">
        <v>15.2913</v>
      </c>
      <c r="C151" s="3">
        <v>58.742690000000003</v>
      </c>
      <c r="D151" s="2" t="s">
        <v>61</v>
      </c>
      <c r="E151" s="4">
        <v>20</v>
      </c>
      <c r="F151" s="1">
        <f t="shared" si="10"/>
        <v>12.987012987012987</v>
      </c>
      <c r="G151" s="1">
        <f t="shared" si="11"/>
        <v>30.8</v>
      </c>
      <c r="H151" s="1">
        <f t="shared" si="12"/>
        <v>2.52</v>
      </c>
      <c r="I151" s="7">
        <f t="shared" si="13"/>
        <v>17.48</v>
      </c>
      <c r="J151" s="7">
        <f t="shared" si="14"/>
        <v>22.52</v>
      </c>
    </row>
    <row r="152" spans="1:10" x14ac:dyDescent="0.2">
      <c r="A152" s="2" t="s">
        <v>188</v>
      </c>
      <c r="B152" s="3">
        <v>24.0412</v>
      </c>
      <c r="C152" s="3">
        <v>58.685000000000002</v>
      </c>
      <c r="D152" s="2" t="s">
        <v>42</v>
      </c>
      <c r="E152" s="4">
        <v>20</v>
      </c>
      <c r="F152" s="1">
        <f t="shared" si="10"/>
        <v>12.987012987012987</v>
      </c>
      <c r="G152" s="1">
        <f t="shared" si="11"/>
        <v>30.8</v>
      </c>
      <c r="H152" s="1">
        <f t="shared" si="12"/>
        <v>2.52</v>
      </c>
      <c r="I152" s="7">
        <f t="shared" si="13"/>
        <v>17.48</v>
      </c>
      <c r="J152" s="7">
        <f t="shared" si="14"/>
        <v>22.52</v>
      </c>
    </row>
    <row r="153" spans="1:10" x14ac:dyDescent="0.2">
      <c r="A153" s="2" t="s">
        <v>189</v>
      </c>
      <c r="B153" s="3">
        <v>21.88</v>
      </c>
      <c r="C153" s="3">
        <v>62.01</v>
      </c>
      <c r="D153" s="2" t="s">
        <v>46</v>
      </c>
      <c r="E153" s="4">
        <v>20</v>
      </c>
      <c r="F153" s="1">
        <f t="shared" si="10"/>
        <v>12.987012987012987</v>
      </c>
      <c r="G153" s="1">
        <f t="shared" si="11"/>
        <v>30.8</v>
      </c>
      <c r="H153" s="1">
        <f t="shared" si="12"/>
        <v>2.52</v>
      </c>
      <c r="I153" s="7">
        <f t="shared" si="13"/>
        <v>17.48</v>
      </c>
      <c r="J153" s="7">
        <f t="shared" si="14"/>
        <v>22.52</v>
      </c>
    </row>
    <row r="154" spans="1:10" x14ac:dyDescent="0.2">
      <c r="A154" s="2" t="s">
        <v>190</v>
      </c>
      <c r="B154" s="3">
        <v>31.22</v>
      </c>
      <c r="C154" s="3">
        <v>62.69</v>
      </c>
      <c r="D154" s="2" t="s">
        <v>46</v>
      </c>
      <c r="E154" s="4">
        <v>20</v>
      </c>
      <c r="F154" s="1">
        <f t="shared" si="10"/>
        <v>12.987012987012987</v>
      </c>
      <c r="G154" s="1">
        <f t="shared" si="11"/>
        <v>30.8</v>
      </c>
      <c r="H154" s="1">
        <f t="shared" si="12"/>
        <v>2.52</v>
      </c>
      <c r="I154" s="7">
        <f t="shared" si="13"/>
        <v>17.48</v>
      </c>
      <c r="J154" s="7">
        <f t="shared" si="14"/>
        <v>22.52</v>
      </c>
    </row>
    <row r="155" spans="1:10" x14ac:dyDescent="0.2">
      <c r="A155" s="2" t="s">
        <v>191</v>
      </c>
      <c r="B155" s="3">
        <v>10.4138</v>
      </c>
      <c r="C155" s="3">
        <v>52.613300000000002</v>
      </c>
      <c r="D155" s="2" t="s">
        <v>56</v>
      </c>
      <c r="E155" s="4">
        <v>21</v>
      </c>
      <c r="F155" s="1">
        <f t="shared" si="10"/>
        <v>13.636363636363637</v>
      </c>
      <c r="G155" s="1">
        <f t="shared" si="11"/>
        <v>32.340000000000003</v>
      </c>
      <c r="H155" s="1">
        <f t="shared" si="12"/>
        <v>2.6459999999999999</v>
      </c>
      <c r="I155" s="7">
        <f t="shared" si="13"/>
        <v>18.353999999999999</v>
      </c>
      <c r="J155" s="7">
        <f t="shared" si="14"/>
        <v>23.646000000000001</v>
      </c>
    </row>
    <row r="156" spans="1:10" x14ac:dyDescent="0.2">
      <c r="A156" s="2" t="s">
        <v>192</v>
      </c>
      <c r="B156" s="3">
        <v>10.4085</v>
      </c>
      <c r="C156" s="3">
        <v>53.488500000000002</v>
      </c>
      <c r="D156" s="2" t="s">
        <v>56</v>
      </c>
      <c r="E156" s="4">
        <v>21</v>
      </c>
      <c r="F156" s="1">
        <f t="shared" si="10"/>
        <v>13.636363636363637</v>
      </c>
      <c r="G156" s="1">
        <f t="shared" si="11"/>
        <v>32.340000000000003</v>
      </c>
      <c r="H156" s="1">
        <f t="shared" si="12"/>
        <v>2.6459999999999999</v>
      </c>
      <c r="I156" s="7">
        <f t="shared" si="13"/>
        <v>18.353999999999999</v>
      </c>
      <c r="J156" s="7">
        <f t="shared" si="14"/>
        <v>23.646000000000001</v>
      </c>
    </row>
    <row r="157" spans="1:10" x14ac:dyDescent="0.2">
      <c r="A157" s="2" t="s">
        <v>193</v>
      </c>
      <c r="B157" s="3">
        <v>13.9038</v>
      </c>
      <c r="C157" s="3">
        <v>53.392600000000002</v>
      </c>
      <c r="D157" s="2" t="s">
        <v>56</v>
      </c>
      <c r="E157" s="4">
        <v>21</v>
      </c>
      <c r="F157" s="1">
        <f t="shared" si="10"/>
        <v>13.636363636363637</v>
      </c>
      <c r="G157" s="1">
        <f t="shared" si="11"/>
        <v>32.340000000000003</v>
      </c>
      <c r="H157" s="1">
        <f t="shared" si="12"/>
        <v>2.6459999999999999</v>
      </c>
      <c r="I157" s="7">
        <f t="shared" si="13"/>
        <v>18.353999999999999</v>
      </c>
      <c r="J157" s="7">
        <f t="shared" si="14"/>
        <v>23.646000000000001</v>
      </c>
    </row>
    <row r="158" spans="1:10" x14ac:dyDescent="0.2">
      <c r="A158" s="2" t="s">
        <v>194</v>
      </c>
      <c r="B158" s="3">
        <v>9.6995622000000008</v>
      </c>
      <c r="C158" s="3">
        <v>62.880222799999999</v>
      </c>
      <c r="D158" s="2" t="s">
        <v>44</v>
      </c>
      <c r="E158" s="4">
        <v>21</v>
      </c>
      <c r="F158" s="1">
        <f t="shared" si="10"/>
        <v>13.636363636363637</v>
      </c>
      <c r="G158" s="1">
        <f t="shared" si="11"/>
        <v>32.340000000000003</v>
      </c>
      <c r="H158" s="1">
        <f t="shared" si="12"/>
        <v>2.6459999999999999</v>
      </c>
      <c r="I158" s="7">
        <f t="shared" si="13"/>
        <v>18.353999999999999</v>
      </c>
      <c r="J158" s="7">
        <f t="shared" si="14"/>
        <v>23.646000000000001</v>
      </c>
    </row>
    <row r="159" spans="1:10" x14ac:dyDescent="0.2">
      <c r="A159" s="2" t="s">
        <v>195</v>
      </c>
      <c r="B159" s="3">
        <v>24.84</v>
      </c>
      <c r="C159" s="3">
        <v>63.14</v>
      </c>
      <c r="D159" s="2" t="s">
        <v>46</v>
      </c>
      <c r="E159" s="4">
        <v>21</v>
      </c>
      <c r="F159" s="1">
        <f t="shared" si="10"/>
        <v>13.636363636363637</v>
      </c>
      <c r="G159" s="1">
        <f t="shared" si="11"/>
        <v>32.340000000000003</v>
      </c>
      <c r="H159" s="1">
        <f t="shared" si="12"/>
        <v>2.6459999999999999</v>
      </c>
      <c r="I159" s="7">
        <f t="shared" si="13"/>
        <v>18.353999999999999</v>
      </c>
      <c r="J159" s="7">
        <f t="shared" si="14"/>
        <v>23.646000000000001</v>
      </c>
    </row>
    <row r="160" spans="1:10" x14ac:dyDescent="0.2">
      <c r="A160" s="2" t="s">
        <v>196</v>
      </c>
      <c r="B160" s="3">
        <v>23.86</v>
      </c>
      <c r="C160" s="3">
        <v>67.05</v>
      </c>
      <c r="D160" s="2" t="s">
        <v>46</v>
      </c>
      <c r="E160" s="4">
        <v>21</v>
      </c>
      <c r="F160" s="1">
        <f t="shared" si="10"/>
        <v>13.636363636363637</v>
      </c>
      <c r="G160" s="1">
        <f t="shared" si="11"/>
        <v>32.340000000000003</v>
      </c>
      <c r="H160" s="1">
        <f t="shared" si="12"/>
        <v>2.6459999999999999</v>
      </c>
      <c r="I160" s="7">
        <f t="shared" si="13"/>
        <v>18.353999999999999</v>
      </c>
      <c r="J160" s="7">
        <f t="shared" si="14"/>
        <v>23.646000000000001</v>
      </c>
    </row>
    <row r="161" spans="1:10" x14ac:dyDescent="0.2">
      <c r="A161" s="2" t="s">
        <v>197</v>
      </c>
      <c r="B161" s="3">
        <v>19.518460999999999</v>
      </c>
      <c r="C161" s="3">
        <v>52.047235999999998</v>
      </c>
      <c r="D161" s="2" t="s">
        <v>30</v>
      </c>
      <c r="E161" s="4">
        <v>22</v>
      </c>
      <c r="F161" s="1">
        <f t="shared" si="10"/>
        <v>14.285714285714285</v>
      </c>
      <c r="G161" s="1">
        <f t="shared" si="11"/>
        <v>33.880000000000003</v>
      </c>
      <c r="H161" s="1">
        <f t="shared" si="12"/>
        <v>2.7720000000000002</v>
      </c>
      <c r="I161" s="7">
        <f t="shared" si="13"/>
        <v>19.228000000000002</v>
      </c>
      <c r="J161" s="7">
        <f t="shared" si="14"/>
        <v>24.771999999999998</v>
      </c>
    </row>
    <row r="162" spans="1:10" x14ac:dyDescent="0.2">
      <c r="A162" s="2" t="s">
        <v>198</v>
      </c>
      <c r="B162" s="3">
        <v>13.2033</v>
      </c>
      <c r="C162" s="3">
        <v>52.793700000000001</v>
      </c>
      <c r="D162" s="2" t="s">
        <v>56</v>
      </c>
      <c r="E162" s="4">
        <v>22</v>
      </c>
      <c r="F162" s="1">
        <f t="shared" si="10"/>
        <v>14.285714285714285</v>
      </c>
      <c r="G162" s="1">
        <f t="shared" si="11"/>
        <v>33.880000000000003</v>
      </c>
      <c r="H162" s="1">
        <f t="shared" si="12"/>
        <v>2.7720000000000002</v>
      </c>
      <c r="I162" s="7">
        <f t="shared" si="13"/>
        <v>19.228000000000002</v>
      </c>
      <c r="J162" s="7">
        <f t="shared" si="14"/>
        <v>24.771999999999998</v>
      </c>
    </row>
    <row r="163" spans="1:10" x14ac:dyDescent="0.2">
      <c r="A163" s="2" t="s">
        <v>199</v>
      </c>
      <c r="B163" s="3">
        <v>19.18599</v>
      </c>
      <c r="C163" s="3">
        <v>53.102266999999998</v>
      </c>
      <c r="D163" s="2" t="s">
        <v>30</v>
      </c>
      <c r="E163" s="4">
        <v>22</v>
      </c>
      <c r="F163" s="1">
        <f t="shared" si="10"/>
        <v>14.285714285714285</v>
      </c>
      <c r="G163" s="1">
        <f t="shared" si="11"/>
        <v>33.880000000000003</v>
      </c>
      <c r="H163" s="1">
        <f t="shared" si="12"/>
        <v>2.7720000000000002</v>
      </c>
      <c r="I163" s="7">
        <f t="shared" si="13"/>
        <v>19.228000000000002</v>
      </c>
      <c r="J163" s="7">
        <f t="shared" si="14"/>
        <v>24.771999999999998</v>
      </c>
    </row>
    <row r="164" spans="1:10" x14ac:dyDescent="0.2">
      <c r="A164" s="2" t="s">
        <v>200</v>
      </c>
      <c r="B164" s="3">
        <v>-3.19</v>
      </c>
      <c r="C164" s="3">
        <v>57.59</v>
      </c>
      <c r="D164" s="2" t="s">
        <v>34</v>
      </c>
      <c r="E164" s="4">
        <v>22</v>
      </c>
      <c r="F164" s="1">
        <f t="shared" si="10"/>
        <v>14.285714285714285</v>
      </c>
      <c r="G164" s="1">
        <f t="shared" si="11"/>
        <v>33.880000000000003</v>
      </c>
      <c r="H164" s="1">
        <f t="shared" si="12"/>
        <v>2.7720000000000002</v>
      </c>
      <c r="I164" s="7">
        <f t="shared" si="13"/>
        <v>19.228000000000002</v>
      </c>
      <c r="J164" s="7">
        <f t="shared" si="14"/>
        <v>24.771999999999998</v>
      </c>
    </row>
    <row r="165" spans="1:10" x14ac:dyDescent="0.2">
      <c r="A165" s="2" t="s">
        <v>201</v>
      </c>
      <c r="B165" s="3">
        <v>27.02</v>
      </c>
      <c r="C165" s="3">
        <v>65.77</v>
      </c>
      <c r="D165" s="2" t="s">
        <v>46</v>
      </c>
      <c r="E165" s="4">
        <v>22</v>
      </c>
      <c r="F165" s="1">
        <f t="shared" si="10"/>
        <v>14.285714285714285</v>
      </c>
      <c r="G165" s="1">
        <f t="shared" si="11"/>
        <v>33.880000000000003</v>
      </c>
      <c r="H165" s="1">
        <f t="shared" si="12"/>
        <v>2.7720000000000002</v>
      </c>
      <c r="I165" s="7">
        <f t="shared" si="13"/>
        <v>19.228000000000002</v>
      </c>
      <c r="J165" s="7">
        <f t="shared" si="14"/>
        <v>24.771999999999998</v>
      </c>
    </row>
    <row r="166" spans="1:10" x14ac:dyDescent="0.2">
      <c r="A166" s="2" t="s">
        <v>202</v>
      </c>
      <c r="B166" s="3">
        <v>-2.8601326600000001</v>
      </c>
      <c r="C166" s="3">
        <v>38.69341017</v>
      </c>
      <c r="D166" s="2" t="s">
        <v>86</v>
      </c>
      <c r="E166" s="4">
        <v>23</v>
      </c>
      <c r="F166" s="1">
        <f t="shared" si="10"/>
        <v>14.935064935064934</v>
      </c>
      <c r="G166" s="1">
        <f t="shared" si="11"/>
        <v>35.42</v>
      </c>
      <c r="H166" s="1">
        <f t="shared" si="12"/>
        <v>2.8980000000000001</v>
      </c>
      <c r="I166" s="7">
        <f t="shared" si="13"/>
        <v>20.102</v>
      </c>
      <c r="J166" s="7">
        <f t="shared" si="14"/>
        <v>25.898</v>
      </c>
    </row>
    <row r="167" spans="1:10" x14ac:dyDescent="0.2">
      <c r="A167" s="2" t="s">
        <v>203</v>
      </c>
      <c r="B167" s="3">
        <v>-8.6188100165894106</v>
      </c>
      <c r="C167" s="3">
        <v>39.885398134776203</v>
      </c>
      <c r="D167" s="2" t="s">
        <v>54</v>
      </c>
      <c r="E167" s="4">
        <v>23</v>
      </c>
      <c r="F167" s="1">
        <f t="shared" si="10"/>
        <v>14.935064935064934</v>
      </c>
      <c r="G167" s="1">
        <f t="shared" si="11"/>
        <v>35.42</v>
      </c>
      <c r="H167" s="1">
        <f t="shared" si="12"/>
        <v>2.8980000000000001</v>
      </c>
      <c r="I167" s="7">
        <f t="shared" si="13"/>
        <v>20.102</v>
      </c>
      <c r="J167" s="7">
        <f t="shared" si="14"/>
        <v>25.898</v>
      </c>
    </row>
    <row r="168" spans="1:10" x14ac:dyDescent="0.2">
      <c r="A168" s="2" t="s">
        <v>204</v>
      </c>
      <c r="B168" s="3">
        <v>6.0490110999999999E-2</v>
      </c>
      <c r="C168" s="3">
        <v>40.856446599999998</v>
      </c>
      <c r="D168" s="2" t="s">
        <v>86</v>
      </c>
      <c r="E168" s="4">
        <v>23</v>
      </c>
      <c r="F168" s="1">
        <f t="shared" si="10"/>
        <v>14.935064935064934</v>
      </c>
      <c r="G168" s="1">
        <f t="shared" si="11"/>
        <v>35.42</v>
      </c>
      <c r="H168" s="1">
        <f t="shared" si="12"/>
        <v>2.8980000000000001</v>
      </c>
      <c r="I168" s="7">
        <f t="shared" si="13"/>
        <v>20.102</v>
      </c>
      <c r="J168" s="7">
        <f t="shared" si="14"/>
        <v>25.898</v>
      </c>
    </row>
    <row r="169" spans="1:10" x14ac:dyDescent="0.2">
      <c r="A169" s="2" t="s">
        <v>10</v>
      </c>
      <c r="B169" s="3">
        <v>14.72667</v>
      </c>
      <c r="C169" s="3">
        <v>48.021389999999997</v>
      </c>
      <c r="D169" s="2" t="s">
        <v>71</v>
      </c>
      <c r="E169" s="4">
        <v>23</v>
      </c>
      <c r="F169" s="1">
        <f t="shared" si="10"/>
        <v>14.935064935064934</v>
      </c>
      <c r="G169" s="1">
        <f t="shared" si="11"/>
        <v>35.42</v>
      </c>
      <c r="H169" s="1">
        <f t="shared" si="12"/>
        <v>2.8980000000000001</v>
      </c>
      <c r="I169" s="7">
        <f t="shared" si="13"/>
        <v>20.102</v>
      </c>
      <c r="J169" s="7">
        <f t="shared" si="14"/>
        <v>25.898</v>
      </c>
    </row>
    <row r="170" spans="1:10" x14ac:dyDescent="0.2">
      <c r="A170" s="2" t="s">
        <v>205</v>
      </c>
      <c r="B170" s="3">
        <v>23.291259</v>
      </c>
      <c r="C170" s="3">
        <v>50.555320999999999</v>
      </c>
      <c r="D170" s="2" t="s">
        <v>30</v>
      </c>
      <c r="E170" s="4">
        <v>23</v>
      </c>
      <c r="F170" s="1">
        <f t="shared" si="10"/>
        <v>14.935064935064934</v>
      </c>
      <c r="G170" s="1">
        <f t="shared" si="11"/>
        <v>35.42</v>
      </c>
      <c r="H170" s="1">
        <f t="shared" si="12"/>
        <v>2.8980000000000001</v>
      </c>
      <c r="I170" s="7">
        <f t="shared" si="13"/>
        <v>20.102</v>
      </c>
      <c r="J170" s="7">
        <f t="shared" si="14"/>
        <v>25.898</v>
      </c>
    </row>
    <row r="171" spans="1:10" x14ac:dyDescent="0.2">
      <c r="A171" s="2" t="s">
        <v>206</v>
      </c>
      <c r="B171" s="3">
        <v>21.923506</v>
      </c>
      <c r="C171" s="3">
        <v>50.623339999999999</v>
      </c>
      <c r="D171" s="2" t="s">
        <v>30</v>
      </c>
      <c r="E171" s="4">
        <v>23</v>
      </c>
      <c r="F171" s="1">
        <f t="shared" si="10"/>
        <v>14.935064935064934</v>
      </c>
      <c r="G171" s="1">
        <f t="shared" si="11"/>
        <v>35.42</v>
      </c>
      <c r="H171" s="1">
        <f t="shared" si="12"/>
        <v>2.8980000000000001</v>
      </c>
      <c r="I171" s="7">
        <f t="shared" si="13"/>
        <v>20.102</v>
      </c>
      <c r="J171" s="7">
        <f t="shared" si="14"/>
        <v>25.898</v>
      </c>
    </row>
    <row r="172" spans="1:10" x14ac:dyDescent="0.2">
      <c r="A172" s="2" t="s">
        <v>207</v>
      </c>
      <c r="B172" s="3">
        <v>22.743780999999998</v>
      </c>
      <c r="C172" s="3">
        <v>52.792568000000003</v>
      </c>
      <c r="D172" s="2" t="s">
        <v>30</v>
      </c>
      <c r="E172" s="4">
        <v>23</v>
      </c>
      <c r="F172" s="1">
        <f t="shared" si="10"/>
        <v>14.935064935064934</v>
      </c>
      <c r="G172" s="1">
        <f t="shared" si="11"/>
        <v>35.42</v>
      </c>
      <c r="H172" s="1">
        <f t="shared" si="12"/>
        <v>2.8980000000000001</v>
      </c>
      <c r="I172" s="7">
        <f t="shared" si="13"/>
        <v>20.102</v>
      </c>
      <c r="J172" s="7">
        <f t="shared" si="14"/>
        <v>25.898</v>
      </c>
    </row>
    <row r="173" spans="1:10" x14ac:dyDescent="0.2">
      <c r="A173" s="2" t="s">
        <v>208</v>
      </c>
      <c r="B173" s="3">
        <v>22.623978999999999</v>
      </c>
      <c r="C173" s="3">
        <v>53.063170999999997</v>
      </c>
      <c r="D173" s="2" t="s">
        <v>30</v>
      </c>
      <c r="E173" s="4">
        <v>23</v>
      </c>
      <c r="F173" s="1">
        <f t="shared" si="10"/>
        <v>14.935064935064934</v>
      </c>
      <c r="G173" s="1">
        <f t="shared" si="11"/>
        <v>35.42</v>
      </c>
      <c r="H173" s="1">
        <f t="shared" si="12"/>
        <v>2.8980000000000001</v>
      </c>
      <c r="I173" s="7">
        <f t="shared" si="13"/>
        <v>20.102</v>
      </c>
      <c r="J173" s="7">
        <f t="shared" si="14"/>
        <v>25.898</v>
      </c>
    </row>
    <row r="174" spans="1:10" x14ac:dyDescent="0.2">
      <c r="A174" s="2" t="s">
        <v>209</v>
      </c>
      <c r="B174" s="3">
        <v>23.361999999999998</v>
      </c>
      <c r="C174" s="3">
        <v>56.325000000000003</v>
      </c>
      <c r="D174" s="2" t="s">
        <v>77</v>
      </c>
      <c r="E174" s="4">
        <v>23</v>
      </c>
      <c r="F174" s="1">
        <f t="shared" si="10"/>
        <v>14.935064935064934</v>
      </c>
      <c r="G174" s="1">
        <f t="shared" si="11"/>
        <v>35.42</v>
      </c>
      <c r="H174" s="1">
        <f t="shared" si="12"/>
        <v>2.8980000000000001</v>
      </c>
      <c r="I174" s="7">
        <f t="shared" si="13"/>
        <v>20.102</v>
      </c>
      <c r="J174" s="7">
        <f t="shared" si="14"/>
        <v>25.898</v>
      </c>
    </row>
    <row r="175" spans="1:10" x14ac:dyDescent="0.2">
      <c r="A175" s="2" t="s">
        <v>210</v>
      </c>
      <c r="B175" s="3">
        <v>6.3579828999999997</v>
      </c>
      <c r="C175" s="3">
        <v>59.148282500000001</v>
      </c>
      <c r="D175" s="2" t="s">
        <v>44</v>
      </c>
      <c r="E175" s="4">
        <v>23</v>
      </c>
      <c r="F175" s="1">
        <f t="shared" si="10"/>
        <v>14.935064935064934</v>
      </c>
      <c r="G175" s="1">
        <f t="shared" si="11"/>
        <v>35.42</v>
      </c>
      <c r="H175" s="1">
        <f t="shared" si="12"/>
        <v>2.8980000000000001</v>
      </c>
      <c r="I175" s="7">
        <f t="shared" si="13"/>
        <v>20.102</v>
      </c>
      <c r="J175" s="7">
        <f t="shared" si="14"/>
        <v>25.898</v>
      </c>
    </row>
    <row r="176" spans="1:10" x14ac:dyDescent="0.2">
      <c r="A176" s="2" t="s">
        <v>211</v>
      </c>
      <c r="B176" s="3">
        <v>27.56</v>
      </c>
      <c r="C176" s="3">
        <v>63.7</v>
      </c>
      <c r="D176" s="2" t="s">
        <v>46</v>
      </c>
      <c r="E176" s="4">
        <v>23</v>
      </c>
      <c r="F176" s="1">
        <f t="shared" si="10"/>
        <v>14.935064935064934</v>
      </c>
      <c r="G176" s="1">
        <f t="shared" si="11"/>
        <v>35.42</v>
      </c>
      <c r="H176" s="1">
        <f t="shared" si="12"/>
        <v>2.8980000000000001</v>
      </c>
      <c r="I176" s="7">
        <f t="shared" si="13"/>
        <v>20.102</v>
      </c>
      <c r="J176" s="7">
        <f t="shared" si="14"/>
        <v>25.898</v>
      </c>
    </row>
    <row r="177" spans="1:10" x14ac:dyDescent="0.2">
      <c r="A177" s="2" t="s">
        <v>212</v>
      </c>
      <c r="B177" s="3">
        <v>13.6194577</v>
      </c>
      <c r="C177" s="3">
        <v>64.912469000000002</v>
      </c>
      <c r="D177" s="2" t="s">
        <v>44</v>
      </c>
      <c r="E177" s="4">
        <v>23</v>
      </c>
      <c r="F177" s="1">
        <f t="shared" si="10"/>
        <v>14.935064935064934</v>
      </c>
      <c r="G177" s="1">
        <f t="shared" si="11"/>
        <v>35.42</v>
      </c>
      <c r="H177" s="1">
        <f t="shared" si="12"/>
        <v>2.8980000000000001</v>
      </c>
      <c r="I177" s="7">
        <f t="shared" si="13"/>
        <v>20.102</v>
      </c>
      <c r="J177" s="7">
        <f t="shared" si="14"/>
        <v>25.898</v>
      </c>
    </row>
    <row r="178" spans="1:10" x14ac:dyDescent="0.2">
      <c r="A178" s="2" t="s">
        <v>213</v>
      </c>
      <c r="B178" s="3">
        <v>24.61</v>
      </c>
      <c r="C178" s="3">
        <v>67.64</v>
      </c>
      <c r="D178" s="2" t="s">
        <v>46</v>
      </c>
      <c r="E178" s="4">
        <v>23</v>
      </c>
      <c r="F178" s="1">
        <f t="shared" si="10"/>
        <v>14.935064935064934</v>
      </c>
      <c r="G178" s="1">
        <f t="shared" si="11"/>
        <v>35.42</v>
      </c>
      <c r="H178" s="1">
        <f t="shared" si="12"/>
        <v>2.8980000000000001</v>
      </c>
      <c r="I178" s="7">
        <f t="shared" si="13"/>
        <v>20.102</v>
      </c>
      <c r="J178" s="7">
        <f t="shared" si="14"/>
        <v>25.898</v>
      </c>
    </row>
    <row r="179" spans="1:10" x14ac:dyDescent="0.2">
      <c r="A179" s="2" t="s">
        <v>214</v>
      </c>
      <c r="B179" s="3">
        <v>-1.2542503</v>
      </c>
      <c r="C179" s="3">
        <v>40.837613330000003</v>
      </c>
      <c r="D179" s="2" t="s">
        <v>86</v>
      </c>
      <c r="E179" s="4">
        <v>24</v>
      </c>
      <c r="F179" s="1">
        <f t="shared" si="10"/>
        <v>15.584415584415584</v>
      </c>
      <c r="G179" s="1">
        <f t="shared" si="11"/>
        <v>36.96</v>
      </c>
      <c r="H179" s="1">
        <f t="shared" si="12"/>
        <v>3.024</v>
      </c>
      <c r="I179" s="7">
        <f t="shared" si="13"/>
        <v>20.975999999999999</v>
      </c>
      <c r="J179" s="7">
        <f t="shared" si="14"/>
        <v>27.024000000000001</v>
      </c>
    </row>
    <row r="180" spans="1:10" x14ac:dyDescent="0.2">
      <c r="A180" s="2" t="s">
        <v>215</v>
      </c>
      <c r="B180" s="3">
        <v>9.9375</v>
      </c>
      <c r="C180" s="3">
        <v>46.572200000000002</v>
      </c>
      <c r="D180" s="2" t="s">
        <v>28</v>
      </c>
      <c r="E180" s="4">
        <v>24</v>
      </c>
      <c r="F180" s="1">
        <f t="shared" si="10"/>
        <v>15.584415584415584</v>
      </c>
      <c r="G180" s="1">
        <f t="shared" si="11"/>
        <v>36.96</v>
      </c>
      <c r="H180" s="1">
        <f t="shared" si="12"/>
        <v>3.024</v>
      </c>
      <c r="I180" s="7">
        <f t="shared" si="13"/>
        <v>20.975999999999999</v>
      </c>
      <c r="J180" s="7">
        <f t="shared" si="14"/>
        <v>27.024000000000001</v>
      </c>
    </row>
    <row r="181" spans="1:10" x14ac:dyDescent="0.2">
      <c r="A181" s="2" t="s">
        <v>216</v>
      </c>
      <c r="B181" s="3">
        <v>22.47383</v>
      </c>
      <c r="C181" s="3">
        <v>52.385429000000002</v>
      </c>
      <c r="D181" s="2" t="s">
        <v>30</v>
      </c>
      <c r="E181" s="4">
        <v>24</v>
      </c>
      <c r="F181" s="1">
        <f t="shared" si="10"/>
        <v>15.584415584415584</v>
      </c>
      <c r="G181" s="1">
        <f t="shared" si="11"/>
        <v>36.96</v>
      </c>
      <c r="H181" s="1">
        <f t="shared" si="12"/>
        <v>3.024</v>
      </c>
      <c r="I181" s="7">
        <f t="shared" si="13"/>
        <v>20.975999999999999</v>
      </c>
      <c r="J181" s="7">
        <f t="shared" si="14"/>
        <v>27.024000000000001</v>
      </c>
    </row>
    <row r="182" spans="1:10" x14ac:dyDescent="0.2">
      <c r="A182" s="2" t="s">
        <v>217</v>
      </c>
      <c r="B182" s="3">
        <v>9.7713000000000001</v>
      </c>
      <c r="C182" s="3">
        <v>54.011699999999998</v>
      </c>
      <c r="D182" s="2" t="s">
        <v>56</v>
      </c>
      <c r="E182" s="4">
        <v>24</v>
      </c>
      <c r="F182" s="1">
        <f t="shared" si="10"/>
        <v>15.584415584415584</v>
      </c>
      <c r="G182" s="1">
        <f t="shared" si="11"/>
        <v>36.96</v>
      </c>
      <c r="H182" s="1">
        <f t="shared" si="12"/>
        <v>3.024</v>
      </c>
      <c r="I182" s="7">
        <f t="shared" si="13"/>
        <v>20.975999999999999</v>
      </c>
      <c r="J182" s="7">
        <f t="shared" si="14"/>
        <v>27.024000000000001</v>
      </c>
    </row>
    <row r="183" spans="1:10" x14ac:dyDescent="0.2">
      <c r="A183" s="2" t="s">
        <v>218</v>
      </c>
      <c r="B183" s="3">
        <v>17.671408</v>
      </c>
      <c r="C183" s="3">
        <v>53.740521000000001</v>
      </c>
      <c r="D183" s="2" t="s">
        <v>30</v>
      </c>
      <c r="E183" s="4">
        <v>24</v>
      </c>
      <c r="F183" s="1">
        <f t="shared" si="10"/>
        <v>15.584415584415584</v>
      </c>
      <c r="G183" s="1">
        <f t="shared" si="11"/>
        <v>36.96</v>
      </c>
      <c r="H183" s="1">
        <f t="shared" si="12"/>
        <v>3.024</v>
      </c>
      <c r="I183" s="7">
        <f t="shared" si="13"/>
        <v>20.975999999999999</v>
      </c>
      <c r="J183" s="7">
        <f t="shared" si="14"/>
        <v>27.024000000000001</v>
      </c>
    </row>
    <row r="184" spans="1:10" x14ac:dyDescent="0.2">
      <c r="A184" s="2" t="s">
        <v>219</v>
      </c>
      <c r="B184" s="3">
        <v>9.2025000000000006</v>
      </c>
      <c r="C184" s="3">
        <v>54.242199999999997</v>
      </c>
      <c r="D184" s="2" t="s">
        <v>56</v>
      </c>
      <c r="E184" s="4">
        <v>24</v>
      </c>
      <c r="F184" s="1">
        <f t="shared" si="10"/>
        <v>15.584415584415584</v>
      </c>
      <c r="G184" s="1">
        <f t="shared" si="11"/>
        <v>36.96</v>
      </c>
      <c r="H184" s="1">
        <f t="shared" si="12"/>
        <v>3.024</v>
      </c>
      <c r="I184" s="7">
        <f t="shared" si="13"/>
        <v>20.975999999999999</v>
      </c>
      <c r="J184" s="7">
        <f t="shared" si="14"/>
        <v>27.024000000000001</v>
      </c>
    </row>
    <row r="185" spans="1:10" x14ac:dyDescent="0.2">
      <c r="A185" s="2" t="s">
        <v>14</v>
      </c>
      <c r="B185" s="3">
        <v>9.5399999999999991</v>
      </c>
      <c r="C185" s="3">
        <v>56.4</v>
      </c>
      <c r="D185" s="2" t="s">
        <v>38</v>
      </c>
      <c r="E185" s="4">
        <v>24</v>
      </c>
      <c r="F185" s="1">
        <f t="shared" si="10"/>
        <v>15.584415584415584</v>
      </c>
      <c r="G185" s="1">
        <f t="shared" si="11"/>
        <v>36.96</v>
      </c>
      <c r="H185" s="1">
        <f t="shared" si="12"/>
        <v>3.024</v>
      </c>
      <c r="I185" s="7">
        <f t="shared" si="13"/>
        <v>20.975999999999999</v>
      </c>
      <c r="J185" s="7">
        <f t="shared" si="14"/>
        <v>27.024000000000001</v>
      </c>
    </row>
    <row r="186" spans="1:10" x14ac:dyDescent="0.2">
      <c r="A186" s="2" t="s">
        <v>220</v>
      </c>
      <c r="B186" s="3">
        <v>14.207100000000001</v>
      </c>
      <c r="C186" s="3">
        <v>57.092739999999999</v>
      </c>
      <c r="D186" s="2" t="s">
        <v>61</v>
      </c>
      <c r="E186" s="4">
        <v>24</v>
      </c>
      <c r="F186" s="1">
        <f t="shared" si="10"/>
        <v>15.584415584415584</v>
      </c>
      <c r="G186" s="1">
        <f t="shared" si="11"/>
        <v>36.96</v>
      </c>
      <c r="H186" s="1">
        <f t="shared" si="12"/>
        <v>3.024</v>
      </c>
      <c r="I186" s="7">
        <f t="shared" si="13"/>
        <v>20.975999999999999</v>
      </c>
      <c r="J186" s="7">
        <f t="shared" si="14"/>
        <v>27.024000000000001</v>
      </c>
    </row>
    <row r="187" spans="1:10" x14ac:dyDescent="0.2">
      <c r="A187" s="2" t="s">
        <v>221</v>
      </c>
      <c r="B187" s="3">
        <v>25.573671495999999</v>
      </c>
      <c r="C187" s="3">
        <v>41.152117277999999</v>
      </c>
      <c r="D187" s="2" t="s">
        <v>222</v>
      </c>
      <c r="E187" s="4">
        <v>25</v>
      </c>
      <c r="F187" s="1">
        <f t="shared" si="10"/>
        <v>16.233766233766232</v>
      </c>
      <c r="G187" s="1">
        <f t="shared" si="11"/>
        <v>38.5</v>
      </c>
      <c r="H187" s="1">
        <f t="shared" si="12"/>
        <v>3.15</v>
      </c>
      <c r="I187" s="7">
        <f t="shared" si="13"/>
        <v>21.85</v>
      </c>
      <c r="J187" s="7">
        <f t="shared" si="14"/>
        <v>28.15</v>
      </c>
    </row>
    <row r="188" spans="1:10" x14ac:dyDescent="0.2">
      <c r="A188" s="2" t="s">
        <v>223</v>
      </c>
      <c r="B188" s="3">
        <v>0.1</v>
      </c>
      <c r="C188" s="3">
        <v>45.03</v>
      </c>
      <c r="D188" s="2" t="s">
        <v>26</v>
      </c>
      <c r="E188" s="4">
        <v>25</v>
      </c>
      <c r="F188" s="1">
        <f t="shared" si="10"/>
        <v>16.233766233766232</v>
      </c>
      <c r="G188" s="1">
        <f t="shared" si="11"/>
        <v>38.5</v>
      </c>
      <c r="H188" s="1">
        <f t="shared" si="12"/>
        <v>3.15</v>
      </c>
      <c r="I188" s="7">
        <f t="shared" si="13"/>
        <v>21.85</v>
      </c>
      <c r="J188" s="7">
        <f t="shared" si="14"/>
        <v>28.15</v>
      </c>
    </row>
    <row r="189" spans="1:10" x14ac:dyDescent="0.2">
      <c r="A189" s="2" t="s">
        <v>224</v>
      </c>
      <c r="B189" s="3">
        <v>5.454434</v>
      </c>
      <c r="C189" s="3">
        <v>52.163241999999997</v>
      </c>
      <c r="D189" s="2" t="s">
        <v>90</v>
      </c>
      <c r="E189" s="4">
        <v>25</v>
      </c>
      <c r="F189" s="1">
        <f t="shared" si="10"/>
        <v>16.233766233766232</v>
      </c>
      <c r="G189" s="1">
        <f t="shared" si="11"/>
        <v>38.5</v>
      </c>
      <c r="H189" s="1">
        <f t="shared" si="12"/>
        <v>3.15</v>
      </c>
      <c r="I189" s="7">
        <f t="shared" si="13"/>
        <v>21.85</v>
      </c>
      <c r="J189" s="7">
        <f t="shared" si="14"/>
        <v>28.15</v>
      </c>
    </row>
    <row r="190" spans="1:10" x14ac:dyDescent="0.2">
      <c r="A190" s="2" t="s">
        <v>225</v>
      </c>
      <c r="B190" s="3">
        <v>5.9336640000000003</v>
      </c>
      <c r="C190" s="3">
        <v>51.253247000000002</v>
      </c>
      <c r="D190" s="2" t="s">
        <v>90</v>
      </c>
      <c r="E190" s="4">
        <v>25</v>
      </c>
      <c r="F190" s="1">
        <f t="shared" si="10"/>
        <v>16.233766233766232</v>
      </c>
      <c r="G190" s="1">
        <f t="shared" si="11"/>
        <v>38.5</v>
      </c>
      <c r="H190" s="1">
        <f t="shared" si="12"/>
        <v>3.15</v>
      </c>
      <c r="I190" s="7">
        <f t="shared" si="13"/>
        <v>21.85</v>
      </c>
      <c r="J190" s="7">
        <f t="shared" si="14"/>
        <v>28.15</v>
      </c>
    </row>
    <row r="191" spans="1:10" x14ac:dyDescent="0.2">
      <c r="A191" s="2" t="s">
        <v>226</v>
      </c>
      <c r="B191" s="3">
        <v>13.4763</v>
      </c>
      <c r="C191" s="3">
        <v>52.134700000000002</v>
      </c>
      <c r="D191" s="2" t="s">
        <v>56</v>
      </c>
      <c r="E191" s="4">
        <v>25</v>
      </c>
      <c r="F191" s="1">
        <f t="shared" si="10"/>
        <v>16.233766233766232</v>
      </c>
      <c r="G191" s="1">
        <f t="shared" si="11"/>
        <v>38.5</v>
      </c>
      <c r="H191" s="1">
        <f t="shared" si="12"/>
        <v>3.15</v>
      </c>
      <c r="I191" s="7">
        <f t="shared" si="13"/>
        <v>21.85</v>
      </c>
      <c r="J191" s="7">
        <f t="shared" si="14"/>
        <v>28.15</v>
      </c>
    </row>
    <row r="192" spans="1:10" x14ac:dyDescent="0.2">
      <c r="A192" s="2" t="s">
        <v>227</v>
      </c>
      <c r="B192" s="3">
        <v>24.608000000000001</v>
      </c>
      <c r="C192" s="3">
        <v>54.802</v>
      </c>
      <c r="D192" s="2" t="s">
        <v>77</v>
      </c>
      <c r="E192" s="4">
        <v>25</v>
      </c>
      <c r="F192" s="1">
        <f t="shared" si="10"/>
        <v>16.233766233766232</v>
      </c>
      <c r="G192" s="1">
        <f t="shared" si="11"/>
        <v>38.5</v>
      </c>
      <c r="H192" s="1">
        <f t="shared" si="12"/>
        <v>3.15</v>
      </c>
      <c r="I192" s="7">
        <f t="shared" si="13"/>
        <v>21.85</v>
      </c>
      <c r="J192" s="7">
        <f t="shared" si="14"/>
        <v>28.15</v>
      </c>
    </row>
    <row r="193" spans="1:10" x14ac:dyDescent="0.2">
      <c r="A193" s="2" t="s">
        <v>228</v>
      </c>
      <c r="B193" s="3">
        <v>-4.71</v>
      </c>
      <c r="C193" s="3">
        <v>56.1</v>
      </c>
      <c r="D193" s="2" t="s">
        <v>34</v>
      </c>
      <c r="E193" s="4">
        <v>25</v>
      </c>
      <c r="F193" s="1">
        <f t="shared" si="10"/>
        <v>16.233766233766232</v>
      </c>
      <c r="G193" s="1">
        <f t="shared" si="11"/>
        <v>38.5</v>
      </c>
      <c r="H193" s="1">
        <f t="shared" si="12"/>
        <v>3.15</v>
      </c>
      <c r="I193" s="7">
        <f t="shared" si="13"/>
        <v>21.85</v>
      </c>
      <c r="J193" s="7">
        <f t="shared" si="14"/>
        <v>28.15</v>
      </c>
    </row>
    <row r="194" spans="1:10" x14ac:dyDescent="0.2">
      <c r="A194" s="2" t="s">
        <v>229</v>
      </c>
      <c r="B194" s="3">
        <v>15.75085</v>
      </c>
      <c r="C194" s="3">
        <v>57.600050000000003</v>
      </c>
      <c r="D194" s="2" t="s">
        <v>61</v>
      </c>
      <c r="E194" s="4">
        <v>25</v>
      </c>
      <c r="F194" s="1">
        <f t="shared" si="10"/>
        <v>16.233766233766232</v>
      </c>
      <c r="G194" s="1">
        <f t="shared" si="11"/>
        <v>38.5</v>
      </c>
      <c r="H194" s="1">
        <f t="shared" si="12"/>
        <v>3.15</v>
      </c>
      <c r="I194" s="7">
        <f t="shared" si="13"/>
        <v>21.85</v>
      </c>
      <c r="J194" s="7">
        <f t="shared" si="14"/>
        <v>28.15</v>
      </c>
    </row>
    <row r="195" spans="1:10" x14ac:dyDescent="0.2">
      <c r="A195" s="2" t="s">
        <v>230</v>
      </c>
      <c r="B195" s="3">
        <v>27.211300000000001</v>
      </c>
      <c r="C195" s="3">
        <v>58.223700000000001</v>
      </c>
      <c r="D195" s="2" t="s">
        <v>42</v>
      </c>
      <c r="E195" s="4">
        <v>25</v>
      </c>
      <c r="F195" s="1">
        <f t="shared" ref="F195:F258" si="15">E195/1.54</f>
        <v>16.233766233766232</v>
      </c>
      <c r="G195" s="1">
        <f t="shared" ref="G195:G258" si="16">E195*1.54</f>
        <v>38.5</v>
      </c>
      <c r="H195" s="1">
        <f t="shared" ref="H195:H258" si="17">0.126*E195</f>
        <v>3.15</v>
      </c>
      <c r="I195" s="7">
        <f t="shared" ref="I195:I258" si="18">E195-H195</f>
        <v>21.85</v>
      </c>
      <c r="J195" s="7">
        <f t="shared" ref="J195:J258" si="19">E195+H195</f>
        <v>28.15</v>
      </c>
    </row>
    <row r="196" spans="1:10" x14ac:dyDescent="0.2">
      <c r="A196" s="2" t="s">
        <v>231</v>
      </c>
      <c r="B196" s="3">
        <v>14.7592201</v>
      </c>
      <c r="C196" s="3">
        <v>66.895865400000005</v>
      </c>
      <c r="D196" s="2" t="s">
        <v>44</v>
      </c>
      <c r="E196" s="4">
        <v>25</v>
      </c>
      <c r="F196" s="1">
        <f t="shared" si="15"/>
        <v>16.233766233766232</v>
      </c>
      <c r="G196" s="1">
        <f t="shared" si="16"/>
        <v>38.5</v>
      </c>
      <c r="H196" s="1">
        <f t="shared" si="17"/>
        <v>3.15</v>
      </c>
      <c r="I196" s="7">
        <f t="shared" si="18"/>
        <v>21.85</v>
      </c>
      <c r="J196" s="7">
        <f t="shared" si="19"/>
        <v>28.15</v>
      </c>
    </row>
    <row r="197" spans="1:10" x14ac:dyDescent="0.2">
      <c r="A197" s="2" t="s">
        <v>232</v>
      </c>
      <c r="B197" s="3">
        <v>24.72</v>
      </c>
      <c r="C197" s="3">
        <v>68.5</v>
      </c>
      <c r="D197" s="2" t="s">
        <v>46</v>
      </c>
      <c r="E197" s="4">
        <v>25</v>
      </c>
      <c r="F197" s="1">
        <f t="shared" si="15"/>
        <v>16.233766233766232</v>
      </c>
      <c r="G197" s="1">
        <f t="shared" si="16"/>
        <v>38.5</v>
      </c>
      <c r="H197" s="1">
        <f t="shared" si="17"/>
        <v>3.15</v>
      </c>
      <c r="I197" s="7">
        <f t="shared" si="18"/>
        <v>21.85</v>
      </c>
      <c r="J197" s="7">
        <f t="shared" si="19"/>
        <v>28.15</v>
      </c>
    </row>
    <row r="198" spans="1:10" x14ac:dyDescent="0.2">
      <c r="A198" s="2" t="s">
        <v>233</v>
      </c>
      <c r="B198" s="3">
        <v>-2.52228757</v>
      </c>
      <c r="C198" s="3">
        <v>37.288256830000002</v>
      </c>
      <c r="D198" s="2" t="s">
        <v>86</v>
      </c>
      <c r="E198" s="4">
        <v>26</v>
      </c>
      <c r="F198" s="1">
        <f t="shared" si="15"/>
        <v>16.883116883116884</v>
      </c>
      <c r="G198" s="1">
        <f t="shared" si="16"/>
        <v>40.04</v>
      </c>
      <c r="H198" s="1">
        <f t="shared" si="17"/>
        <v>3.2759999999999998</v>
      </c>
      <c r="I198" s="7">
        <f t="shared" si="18"/>
        <v>22.724</v>
      </c>
      <c r="J198" s="7">
        <f t="shared" si="19"/>
        <v>29.276</v>
      </c>
    </row>
    <row r="199" spans="1:10" x14ac:dyDescent="0.2">
      <c r="A199" s="2" t="s">
        <v>234</v>
      </c>
      <c r="B199" s="3">
        <v>-8.2877826742003506</v>
      </c>
      <c r="C199" s="3">
        <v>38.490199091989098</v>
      </c>
      <c r="D199" s="2" t="s">
        <v>54</v>
      </c>
      <c r="E199" s="4">
        <v>26</v>
      </c>
      <c r="F199" s="1">
        <f t="shared" si="15"/>
        <v>16.883116883116884</v>
      </c>
      <c r="G199" s="1">
        <f t="shared" si="16"/>
        <v>40.04</v>
      </c>
      <c r="H199" s="1">
        <f t="shared" si="17"/>
        <v>3.2759999999999998</v>
      </c>
      <c r="I199" s="7">
        <f t="shared" si="18"/>
        <v>22.724</v>
      </c>
      <c r="J199" s="7">
        <f t="shared" si="19"/>
        <v>29.276</v>
      </c>
    </row>
    <row r="200" spans="1:10" x14ac:dyDescent="0.2">
      <c r="A200" s="2" t="s">
        <v>235</v>
      </c>
      <c r="B200" s="3">
        <v>-7.7387004726122699</v>
      </c>
      <c r="C200" s="3">
        <v>39.028311093876702</v>
      </c>
      <c r="D200" s="2" t="s">
        <v>54</v>
      </c>
      <c r="E200" s="4">
        <v>26</v>
      </c>
      <c r="F200" s="1">
        <f t="shared" si="15"/>
        <v>16.883116883116884</v>
      </c>
      <c r="G200" s="1">
        <f t="shared" si="16"/>
        <v>40.04</v>
      </c>
      <c r="H200" s="1">
        <f t="shared" si="17"/>
        <v>3.2759999999999998</v>
      </c>
      <c r="I200" s="7">
        <f t="shared" si="18"/>
        <v>22.724</v>
      </c>
      <c r="J200" s="7">
        <f t="shared" si="19"/>
        <v>29.276</v>
      </c>
    </row>
    <row r="201" spans="1:10" x14ac:dyDescent="0.2">
      <c r="A201" s="2" t="s">
        <v>236</v>
      </c>
      <c r="B201" s="3">
        <v>-3.3584671500000001</v>
      </c>
      <c r="C201" s="3">
        <v>41.781764520000003</v>
      </c>
      <c r="D201" s="2" t="s">
        <v>86</v>
      </c>
      <c r="E201" s="4">
        <v>26</v>
      </c>
      <c r="F201" s="1">
        <f t="shared" si="15"/>
        <v>16.883116883116884</v>
      </c>
      <c r="G201" s="1">
        <f t="shared" si="16"/>
        <v>40.04</v>
      </c>
      <c r="H201" s="1">
        <f t="shared" si="17"/>
        <v>3.2759999999999998</v>
      </c>
      <c r="I201" s="7">
        <f t="shared" si="18"/>
        <v>22.724</v>
      </c>
      <c r="J201" s="7">
        <f t="shared" si="19"/>
        <v>29.276</v>
      </c>
    </row>
    <row r="202" spans="1:10" x14ac:dyDescent="0.2">
      <c r="A202" s="2" t="s">
        <v>237</v>
      </c>
      <c r="B202" s="3">
        <v>1.1100000000000001</v>
      </c>
      <c r="C202" s="3">
        <v>47.83</v>
      </c>
      <c r="D202" s="2" t="s">
        <v>26</v>
      </c>
      <c r="E202" s="4">
        <v>26</v>
      </c>
      <c r="F202" s="1">
        <f t="shared" si="15"/>
        <v>16.883116883116884</v>
      </c>
      <c r="G202" s="1">
        <f t="shared" si="16"/>
        <v>40.04</v>
      </c>
      <c r="H202" s="1">
        <f t="shared" si="17"/>
        <v>3.2759999999999998</v>
      </c>
      <c r="I202" s="7">
        <f t="shared" si="18"/>
        <v>22.724</v>
      </c>
      <c r="J202" s="7">
        <f t="shared" si="19"/>
        <v>29.276</v>
      </c>
    </row>
    <row r="203" spans="1:10" x14ac:dyDescent="0.2">
      <c r="A203" s="2" t="s">
        <v>238</v>
      </c>
      <c r="B203" s="3">
        <v>18.760535305555557</v>
      </c>
      <c r="C203" s="3">
        <v>47.714294444444448</v>
      </c>
      <c r="D203" s="2" t="s">
        <v>88</v>
      </c>
      <c r="E203" s="4">
        <v>26</v>
      </c>
      <c r="F203" s="1">
        <f t="shared" si="15"/>
        <v>16.883116883116884</v>
      </c>
      <c r="G203" s="1">
        <f t="shared" si="16"/>
        <v>40.04</v>
      </c>
      <c r="H203" s="1">
        <f t="shared" si="17"/>
        <v>3.2759999999999998</v>
      </c>
      <c r="I203" s="7">
        <f t="shared" si="18"/>
        <v>22.724</v>
      </c>
      <c r="J203" s="7">
        <f t="shared" si="19"/>
        <v>29.276</v>
      </c>
    </row>
    <row r="204" spans="1:10" x14ac:dyDescent="0.2">
      <c r="A204" s="2" t="s">
        <v>239</v>
      </c>
      <c r="B204" s="3">
        <v>13.2441</v>
      </c>
      <c r="C204" s="3">
        <v>53.907600000000002</v>
      </c>
      <c r="D204" s="2" t="s">
        <v>56</v>
      </c>
      <c r="E204" s="4">
        <v>26</v>
      </c>
      <c r="F204" s="1">
        <f t="shared" si="15"/>
        <v>16.883116883116884</v>
      </c>
      <c r="G204" s="1">
        <f t="shared" si="16"/>
        <v>40.04</v>
      </c>
      <c r="H204" s="1">
        <f t="shared" si="17"/>
        <v>3.2759999999999998</v>
      </c>
      <c r="I204" s="7">
        <f t="shared" si="18"/>
        <v>22.724</v>
      </c>
      <c r="J204" s="7">
        <f t="shared" si="19"/>
        <v>29.276</v>
      </c>
    </row>
    <row r="205" spans="1:10" x14ac:dyDescent="0.2">
      <c r="A205" s="2" t="s">
        <v>240</v>
      </c>
      <c r="B205" s="3">
        <v>24.202999999999999</v>
      </c>
      <c r="C205" s="3">
        <v>56.463999999999999</v>
      </c>
      <c r="D205" s="2" t="s">
        <v>77</v>
      </c>
      <c r="E205" s="4">
        <v>26</v>
      </c>
      <c r="F205" s="1">
        <f t="shared" si="15"/>
        <v>16.883116883116884</v>
      </c>
      <c r="G205" s="1">
        <f t="shared" si="16"/>
        <v>40.04</v>
      </c>
      <c r="H205" s="1">
        <f t="shared" si="17"/>
        <v>3.2759999999999998</v>
      </c>
      <c r="I205" s="7">
        <f t="shared" si="18"/>
        <v>22.724</v>
      </c>
      <c r="J205" s="7">
        <f t="shared" si="19"/>
        <v>29.276</v>
      </c>
    </row>
    <row r="206" spans="1:10" x14ac:dyDescent="0.2">
      <c r="A206" s="2" t="s">
        <v>241</v>
      </c>
      <c r="B206" s="3">
        <v>10.010757</v>
      </c>
      <c r="C206" s="3">
        <v>62.322708300000002</v>
      </c>
      <c r="D206" s="2" t="s">
        <v>44</v>
      </c>
      <c r="E206" s="4">
        <v>26</v>
      </c>
      <c r="F206" s="1">
        <f t="shared" si="15"/>
        <v>16.883116883116884</v>
      </c>
      <c r="G206" s="1">
        <f t="shared" si="16"/>
        <v>40.04</v>
      </c>
      <c r="H206" s="1">
        <f t="shared" si="17"/>
        <v>3.2759999999999998</v>
      </c>
      <c r="I206" s="7">
        <f t="shared" si="18"/>
        <v>22.724</v>
      </c>
      <c r="J206" s="7">
        <f t="shared" si="19"/>
        <v>29.276</v>
      </c>
    </row>
    <row r="207" spans="1:10" x14ac:dyDescent="0.2">
      <c r="A207" s="2" t="s">
        <v>242</v>
      </c>
      <c r="B207" s="3">
        <v>17.286359999999998</v>
      </c>
      <c r="C207" s="3">
        <v>65.546149999999997</v>
      </c>
      <c r="D207" s="2" t="s">
        <v>61</v>
      </c>
      <c r="E207" s="4">
        <v>26</v>
      </c>
      <c r="F207" s="1">
        <f t="shared" si="15"/>
        <v>16.883116883116884</v>
      </c>
      <c r="G207" s="1">
        <f t="shared" si="16"/>
        <v>40.04</v>
      </c>
      <c r="H207" s="1">
        <f t="shared" si="17"/>
        <v>3.2759999999999998</v>
      </c>
      <c r="I207" s="7">
        <f t="shared" si="18"/>
        <v>22.724</v>
      </c>
      <c r="J207" s="7">
        <f t="shared" si="19"/>
        <v>29.276</v>
      </c>
    </row>
    <row r="208" spans="1:10" x14ac:dyDescent="0.2">
      <c r="A208" s="2" t="s">
        <v>243</v>
      </c>
      <c r="B208" s="3">
        <v>-0.58204581</v>
      </c>
      <c r="C208" s="3">
        <v>38.64104751</v>
      </c>
      <c r="D208" s="2" t="s">
        <v>86</v>
      </c>
      <c r="E208" s="4">
        <v>27</v>
      </c>
      <c r="F208" s="1">
        <f t="shared" si="15"/>
        <v>17.532467532467532</v>
      </c>
      <c r="G208" s="1">
        <f t="shared" si="16"/>
        <v>41.58</v>
      </c>
      <c r="H208" s="1">
        <f t="shared" si="17"/>
        <v>3.4020000000000001</v>
      </c>
      <c r="I208" s="7">
        <f t="shared" si="18"/>
        <v>23.597999999999999</v>
      </c>
      <c r="J208" s="7">
        <f t="shared" si="19"/>
        <v>30.402000000000001</v>
      </c>
    </row>
    <row r="209" spans="1:10" x14ac:dyDescent="0.2">
      <c r="A209" s="2" t="s">
        <v>244</v>
      </c>
      <c r="B209" s="3">
        <v>-2.3972419</v>
      </c>
      <c r="C209" s="3">
        <v>37.722451069999998</v>
      </c>
      <c r="D209" s="2" t="s">
        <v>86</v>
      </c>
      <c r="E209" s="4">
        <v>27</v>
      </c>
      <c r="F209" s="1">
        <f t="shared" si="15"/>
        <v>17.532467532467532</v>
      </c>
      <c r="G209" s="1">
        <f t="shared" si="16"/>
        <v>41.58</v>
      </c>
      <c r="H209" s="1">
        <f t="shared" si="17"/>
        <v>3.4020000000000001</v>
      </c>
      <c r="I209" s="7">
        <f t="shared" si="18"/>
        <v>23.597999999999999</v>
      </c>
      <c r="J209" s="7">
        <f t="shared" si="19"/>
        <v>30.402000000000001</v>
      </c>
    </row>
    <row r="210" spans="1:10" x14ac:dyDescent="0.2">
      <c r="A210" s="2" t="s">
        <v>245</v>
      </c>
      <c r="B210" s="3">
        <v>-6.7522684890000004</v>
      </c>
      <c r="C210" s="3">
        <v>39.323232449999999</v>
      </c>
      <c r="D210" s="2" t="s">
        <v>86</v>
      </c>
      <c r="E210" s="4">
        <v>27</v>
      </c>
      <c r="F210" s="1">
        <f t="shared" si="15"/>
        <v>17.532467532467532</v>
      </c>
      <c r="G210" s="1">
        <f t="shared" si="16"/>
        <v>41.58</v>
      </c>
      <c r="H210" s="1">
        <f t="shared" si="17"/>
        <v>3.4020000000000001</v>
      </c>
      <c r="I210" s="7">
        <f t="shared" si="18"/>
        <v>23.597999999999999</v>
      </c>
      <c r="J210" s="7">
        <f t="shared" si="19"/>
        <v>30.402000000000001</v>
      </c>
    </row>
    <row r="211" spans="1:10" x14ac:dyDescent="0.2">
      <c r="A211" s="2" t="s">
        <v>246</v>
      </c>
      <c r="B211" s="3">
        <v>0.64</v>
      </c>
      <c r="C211" s="3">
        <v>48.22</v>
      </c>
      <c r="D211" s="2" t="s">
        <v>26</v>
      </c>
      <c r="E211" s="4">
        <v>27</v>
      </c>
      <c r="F211" s="1">
        <f t="shared" si="15"/>
        <v>17.532467532467532</v>
      </c>
      <c r="G211" s="1">
        <f t="shared" si="16"/>
        <v>41.58</v>
      </c>
      <c r="H211" s="1">
        <f t="shared" si="17"/>
        <v>3.4020000000000001</v>
      </c>
      <c r="I211" s="7">
        <f t="shared" si="18"/>
        <v>23.597999999999999</v>
      </c>
      <c r="J211" s="7">
        <f t="shared" si="19"/>
        <v>30.402000000000001</v>
      </c>
    </row>
    <row r="212" spans="1:10" x14ac:dyDescent="0.2">
      <c r="A212" s="2" t="s">
        <v>19</v>
      </c>
      <c r="B212" s="3">
        <v>2.34</v>
      </c>
      <c r="C212" s="3">
        <v>48.16</v>
      </c>
      <c r="D212" s="2" t="s">
        <v>26</v>
      </c>
      <c r="E212" s="4">
        <v>27</v>
      </c>
      <c r="F212" s="1">
        <f t="shared" si="15"/>
        <v>17.532467532467532</v>
      </c>
      <c r="G212" s="1">
        <f t="shared" si="16"/>
        <v>41.58</v>
      </c>
      <c r="H212" s="1">
        <f t="shared" si="17"/>
        <v>3.4020000000000001</v>
      </c>
      <c r="I212" s="7">
        <f t="shared" si="18"/>
        <v>23.597999999999999</v>
      </c>
      <c r="J212" s="7">
        <f t="shared" si="19"/>
        <v>30.402000000000001</v>
      </c>
    </row>
    <row r="213" spans="1:10" x14ac:dyDescent="0.2">
      <c r="A213" s="2" t="s">
        <v>247</v>
      </c>
      <c r="B213" s="3">
        <v>6.49</v>
      </c>
      <c r="C213" s="3">
        <v>48.8</v>
      </c>
      <c r="D213" s="2" t="s">
        <v>26</v>
      </c>
      <c r="E213" s="4">
        <v>27</v>
      </c>
      <c r="F213" s="1">
        <f t="shared" si="15"/>
        <v>17.532467532467532</v>
      </c>
      <c r="G213" s="1">
        <f t="shared" si="16"/>
        <v>41.58</v>
      </c>
      <c r="H213" s="1">
        <f t="shared" si="17"/>
        <v>3.4020000000000001</v>
      </c>
      <c r="I213" s="7">
        <f t="shared" si="18"/>
        <v>23.597999999999999</v>
      </c>
      <c r="J213" s="7">
        <f t="shared" si="19"/>
        <v>30.402000000000001</v>
      </c>
    </row>
    <row r="214" spans="1:10" x14ac:dyDescent="0.2">
      <c r="A214" s="2" t="s">
        <v>248</v>
      </c>
      <c r="B214" s="3">
        <v>10.070499999999999</v>
      </c>
      <c r="C214" s="3">
        <v>48.107500000000002</v>
      </c>
      <c r="D214" s="2" t="s">
        <v>56</v>
      </c>
      <c r="E214" s="4">
        <v>27</v>
      </c>
      <c r="F214" s="1">
        <f t="shared" si="15"/>
        <v>17.532467532467532</v>
      </c>
      <c r="G214" s="1">
        <f t="shared" si="16"/>
        <v>41.58</v>
      </c>
      <c r="H214" s="1">
        <f t="shared" si="17"/>
        <v>3.4020000000000001</v>
      </c>
      <c r="I214" s="7">
        <f t="shared" si="18"/>
        <v>23.597999999999999</v>
      </c>
      <c r="J214" s="7">
        <f t="shared" si="19"/>
        <v>30.402000000000001</v>
      </c>
    </row>
    <row r="215" spans="1:10" x14ac:dyDescent="0.2">
      <c r="A215" s="2" t="s">
        <v>249</v>
      </c>
      <c r="B215" s="3">
        <v>14.918621999999999</v>
      </c>
      <c r="C215" s="3">
        <v>53.541482999999999</v>
      </c>
      <c r="D215" s="2" t="s">
        <v>30</v>
      </c>
      <c r="E215" s="4">
        <v>27</v>
      </c>
      <c r="F215" s="1">
        <f t="shared" si="15"/>
        <v>17.532467532467532</v>
      </c>
      <c r="G215" s="1">
        <f t="shared" si="16"/>
        <v>41.58</v>
      </c>
      <c r="H215" s="1">
        <f t="shared" si="17"/>
        <v>3.4020000000000001</v>
      </c>
      <c r="I215" s="7">
        <f t="shared" si="18"/>
        <v>23.597999999999999</v>
      </c>
      <c r="J215" s="7">
        <f t="shared" si="19"/>
        <v>30.402000000000001</v>
      </c>
    </row>
    <row r="216" spans="1:10" x14ac:dyDescent="0.2">
      <c r="A216" s="2" t="s">
        <v>250</v>
      </c>
      <c r="B216" s="3">
        <v>23.053000000000001</v>
      </c>
      <c r="C216" s="3">
        <v>55.607999999999997</v>
      </c>
      <c r="D216" s="2" t="s">
        <v>77</v>
      </c>
      <c r="E216" s="4">
        <v>27</v>
      </c>
      <c r="F216" s="1">
        <f t="shared" si="15"/>
        <v>17.532467532467532</v>
      </c>
      <c r="G216" s="1">
        <f t="shared" si="16"/>
        <v>41.58</v>
      </c>
      <c r="H216" s="1">
        <f t="shared" si="17"/>
        <v>3.4020000000000001</v>
      </c>
      <c r="I216" s="7">
        <f t="shared" si="18"/>
        <v>23.597999999999999</v>
      </c>
      <c r="J216" s="7">
        <f t="shared" si="19"/>
        <v>30.402000000000001</v>
      </c>
    </row>
    <row r="217" spans="1:10" x14ac:dyDescent="0.2">
      <c r="A217" s="2" t="s">
        <v>251</v>
      </c>
      <c r="B217" s="3">
        <v>9.1507352999999991</v>
      </c>
      <c r="C217" s="3">
        <v>59.5579246</v>
      </c>
      <c r="D217" s="2" t="s">
        <v>44</v>
      </c>
      <c r="E217" s="4">
        <v>27</v>
      </c>
      <c r="F217" s="1">
        <f t="shared" si="15"/>
        <v>17.532467532467532</v>
      </c>
      <c r="G217" s="1">
        <f t="shared" si="16"/>
        <v>41.58</v>
      </c>
      <c r="H217" s="1">
        <f t="shared" si="17"/>
        <v>3.4020000000000001</v>
      </c>
      <c r="I217" s="7">
        <f t="shared" si="18"/>
        <v>23.597999999999999</v>
      </c>
      <c r="J217" s="7">
        <f t="shared" si="19"/>
        <v>30.402000000000001</v>
      </c>
    </row>
    <row r="218" spans="1:10" x14ac:dyDescent="0.2">
      <c r="A218" s="2" t="s">
        <v>252</v>
      </c>
      <c r="B218" s="3">
        <v>8.2042836000000001</v>
      </c>
      <c r="C218" s="3">
        <v>62.263066199999997</v>
      </c>
      <c r="D218" s="2" t="s">
        <v>44</v>
      </c>
      <c r="E218" s="4">
        <v>27</v>
      </c>
      <c r="F218" s="1">
        <f t="shared" si="15"/>
        <v>17.532467532467532</v>
      </c>
      <c r="G218" s="1">
        <f t="shared" si="16"/>
        <v>41.58</v>
      </c>
      <c r="H218" s="1">
        <f t="shared" si="17"/>
        <v>3.4020000000000001</v>
      </c>
      <c r="I218" s="7">
        <f t="shared" si="18"/>
        <v>23.597999999999999</v>
      </c>
      <c r="J218" s="7">
        <f t="shared" si="19"/>
        <v>30.402000000000001</v>
      </c>
    </row>
    <row r="219" spans="1:10" x14ac:dyDescent="0.2">
      <c r="A219" s="2" t="s">
        <v>253</v>
      </c>
      <c r="B219" s="3">
        <v>19.74971</v>
      </c>
      <c r="C219" s="3">
        <v>67.094980000000007</v>
      </c>
      <c r="D219" s="2" t="s">
        <v>61</v>
      </c>
      <c r="E219" s="4">
        <v>27</v>
      </c>
      <c r="F219" s="1">
        <f t="shared" si="15"/>
        <v>17.532467532467532</v>
      </c>
      <c r="G219" s="1">
        <f t="shared" si="16"/>
        <v>41.58</v>
      </c>
      <c r="H219" s="1">
        <f t="shared" si="17"/>
        <v>3.4020000000000001</v>
      </c>
      <c r="I219" s="7">
        <f t="shared" si="18"/>
        <v>23.597999999999999</v>
      </c>
      <c r="J219" s="7">
        <f t="shared" si="19"/>
        <v>30.402000000000001</v>
      </c>
    </row>
    <row r="220" spans="1:10" x14ac:dyDescent="0.2">
      <c r="A220" s="2" t="s">
        <v>254</v>
      </c>
      <c r="B220" s="3">
        <v>22.64705</v>
      </c>
      <c r="C220" s="3">
        <v>66.479810000000001</v>
      </c>
      <c r="D220" s="2" t="s">
        <v>61</v>
      </c>
      <c r="E220" s="4">
        <v>27</v>
      </c>
      <c r="F220" s="1">
        <f t="shared" si="15"/>
        <v>17.532467532467532</v>
      </c>
      <c r="G220" s="1">
        <f t="shared" si="16"/>
        <v>41.58</v>
      </c>
      <c r="H220" s="1">
        <f t="shared" si="17"/>
        <v>3.4020000000000001</v>
      </c>
      <c r="I220" s="7">
        <f t="shared" si="18"/>
        <v>23.597999999999999</v>
      </c>
      <c r="J220" s="7">
        <f t="shared" si="19"/>
        <v>30.402000000000001</v>
      </c>
    </row>
    <row r="221" spans="1:10" x14ac:dyDescent="0.2">
      <c r="A221" s="2" t="s">
        <v>255</v>
      </c>
      <c r="B221" s="3">
        <v>23.318353299999998</v>
      </c>
      <c r="C221" s="3">
        <v>69.133542199999994</v>
      </c>
      <c r="D221" s="2" t="s">
        <v>44</v>
      </c>
      <c r="E221" s="4">
        <v>27</v>
      </c>
      <c r="F221" s="1">
        <f t="shared" si="15"/>
        <v>17.532467532467532</v>
      </c>
      <c r="G221" s="1">
        <f t="shared" si="16"/>
        <v>41.58</v>
      </c>
      <c r="H221" s="1">
        <f t="shared" si="17"/>
        <v>3.4020000000000001</v>
      </c>
      <c r="I221" s="7">
        <f t="shared" si="18"/>
        <v>23.597999999999999</v>
      </c>
      <c r="J221" s="7">
        <f t="shared" si="19"/>
        <v>30.402000000000001</v>
      </c>
    </row>
    <row r="222" spans="1:10" x14ac:dyDescent="0.2">
      <c r="A222" s="2" t="s">
        <v>256</v>
      </c>
      <c r="B222" s="3">
        <v>-2.1905621700000002</v>
      </c>
      <c r="C222" s="3">
        <v>40.244312780000001</v>
      </c>
      <c r="D222" s="2" t="s">
        <v>86</v>
      </c>
      <c r="E222" s="4">
        <v>28</v>
      </c>
      <c r="F222" s="1">
        <f t="shared" si="15"/>
        <v>18.18181818181818</v>
      </c>
      <c r="G222" s="1">
        <f t="shared" si="16"/>
        <v>43.120000000000005</v>
      </c>
      <c r="H222" s="1">
        <f t="shared" si="17"/>
        <v>3.528</v>
      </c>
      <c r="I222" s="7">
        <f t="shared" si="18"/>
        <v>24.472000000000001</v>
      </c>
      <c r="J222" s="7">
        <f t="shared" si="19"/>
        <v>31.527999999999999</v>
      </c>
    </row>
    <row r="223" spans="1:10" x14ac:dyDescent="0.2">
      <c r="A223" s="2" t="s">
        <v>257</v>
      </c>
      <c r="B223" s="3">
        <v>15.509142000000001</v>
      </c>
      <c r="C223" s="3">
        <v>53.551029</v>
      </c>
      <c r="D223" s="2" t="s">
        <v>30</v>
      </c>
      <c r="E223" s="4">
        <v>28</v>
      </c>
      <c r="F223" s="1">
        <f t="shared" si="15"/>
        <v>18.18181818181818</v>
      </c>
      <c r="G223" s="1">
        <f t="shared" si="16"/>
        <v>43.120000000000005</v>
      </c>
      <c r="H223" s="1">
        <f t="shared" si="17"/>
        <v>3.528</v>
      </c>
      <c r="I223" s="7">
        <f t="shared" si="18"/>
        <v>24.472000000000001</v>
      </c>
      <c r="J223" s="7">
        <f t="shared" si="19"/>
        <v>31.527999999999999</v>
      </c>
    </row>
    <row r="224" spans="1:10" x14ac:dyDescent="0.2">
      <c r="A224" s="2" t="s">
        <v>258</v>
      </c>
      <c r="B224" s="3">
        <v>21.94</v>
      </c>
      <c r="C224" s="3">
        <v>60.82</v>
      </c>
      <c r="D224" s="2" t="s">
        <v>46</v>
      </c>
      <c r="E224" s="4">
        <v>28</v>
      </c>
      <c r="F224" s="1">
        <f t="shared" si="15"/>
        <v>18.18181818181818</v>
      </c>
      <c r="G224" s="1">
        <f t="shared" si="16"/>
        <v>43.120000000000005</v>
      </c>
      <c r="H224" s="1">
        <f t="shared" si="17"/>
        <v>3.528</v>
      </c>
      <c r="I224" s="7">
        <f t="shared" si="18"/>
        <v>24.472000000000001</v>
      </c>
      <c r="J224" s="7">
        <f t="shared" si="19"/>
        <v>31.527999999999999</v>
      </c>
    </row>
    <row r="225" spans="1:10" x14ac:dyDescent="0.2">
      <c r="A225" s="2" t="s">
        <v>259</v>
      </c>
      <c r="B225" s="3">
        <v>27.28</v>
      </c>
      <c r="C225" s="3">
        <v>61.33</v>
      </c>
      <c r="D225" s="2" t="s">
        <v>46</v>
      </c>
      <c r="E225" s="4">
        <v>28</v>
      </c>
      <c r="F225" s="1">
        <f t="shared" si="15"/>
        <v>18.18181818181818</v>
      </c>
      <c r="G225" s="1">
        <f t="shared" si="16"/>
        <v>43.120000000000005</v>
      </c>
      <c r="H225" s="1">
        <f t="shared" si="17"/>
        <v>3.528</v>
      </c>
      <c r="I225" s="7">
        <f t="shared" si="18"/>
        <v>24.472000000000001</v>
      </c>
      <c r="J225" s="7">
        <f t="shared" si="19"/>
        <v>31.527999999999999</v>
      </c>
    </row>
    <row r="226" spans="1:10" x14ac:dyDescent="0.2">
      <c r="A226" s="2" t="s">
        <v>260</v>
      </c>
      <c r="B226" s="3">
        <v>10.572208099999999</v>
      </c>
      <c r="C226" s="3">
        <v>63.276249499999999</v>
      </c>
      <c r="D226" s="2" t="s">
        <v>44</v>
      </c>
      <c r="E226" s="4">
        <v>28</v>
      </c>
      <c r="F226" s="1">
        <f t="shared" si="15"/>
        <v>18.18181818181818</v>
      </c>
      <c r="G226" s="1">
        <f t="shared" si="16"/>
        <v>43.120000000000005</v>
      </c>
      <c r="H226" s="1">
        <f t="shared" si="17"/>
        <v>3.528</v>
      </c>
      <c r="I226" s="7">
        <f t="shared" si="18"/>
        <v>24.472000000000001</v>
      </c>
      <c r="J226" s="7">
        <f t="shared" si="19"/>
        <v>31.527999999999999</v>
      </c>
    </row>
    <row r="227" spans="1:10" x14ac:dyDescent="0.2">
      <c r="A227" s="2" t="s">
        <v>261</v>
      </c>
      <c r="B227" s="3">
        <v>11.9476414</v>
      </c>
      <c r="C227" s="3">
        <v>63.687674700000002</v>
      </c>
      <c r="D227" s="2" t="s">
        <v>44</v>
      </c>
      <c r="E227" s="4">
        <v>28</v>
      </c>
      <c r="F227" s="1">
        <f t="shared" si="15"/>
        <v>18.18181818181818</v>
      </c>
      <c r="G227" s="1">
        <f t="shared" si="16"/>
        <v>43.120000000000005</v>
      </c>
      <c r="H227" s="1">
        <f t="shared" si="17"/>
        <v>3.528</v>
      </c>
      <c r="I227" s="7">
        <f t="shared" si="18"/>
        <v>24.472000000000001</v>
      </c>
      <c r="J227" s="7">
        <f t="shared" si="19"/>
        <v>31.527999999999999</v>
      </c>
    </row>
    <row r="228" spans="1:10" x14ac:dyDescent="0.2">
      <c r="A228" s="2" t="s">
        <v>262</v>
      </c>
      <c r="B228" s="3">
        <v>-4.4483378099999999</v>
      </c>
      <c r="C228" s="3">
        <v>37.124189129999998</v>
      </c>
      <c r="D228" s="2" t="s">
        <v>86</v>
      </c>
      <c r="E228" s="4">
        <v>29</v>
      </c>
      <c r="F228" s="1">
        <f t="shared" si="15"/>
        <v>18.831168831168831</v>
      </c>
      <c r="G228" s="1">
        <f t="shared" si="16"/>
        <v>44.660000000000004</v>
      </c>
      <c r="H228" s="1">
        <f t="shared" si="17"/>
        <v>3.6539999999999999</v>
      </c>
      <c r="I228" s="7">
        <f t="shared" si="18"/>
        <v>25.346</v>
      </c>
      <c r="J228" s="7">
        <f t="shared" si="19"/>
        <v>32.653999999999996</v>
      </c>
    </row>
    <row r="229" spans="1:10" x14ac:dyDescent="0.2">
      <c r="A229" s="2" t="s">
        <v>263</v>
      </c>
      <c r="B229" s="3">
        <v>-1.1374068500000001</v>
      </c>
      <c r="C229" s="3">
        <v>38.080519899999999</v>
      </c>
      <c r="D229" s="2" t="s">
        <v>86</v>
      </c>
      <c r="E229" s="4">
        <v>29</v>
      </c>
      <c r="F229" s="1">
        <f t="shared" si="15"/>
        <v>18.831168831168831</v>
      </c>
      <c r="G229" s="1">
        <f t="shared" si="16"/>
        <v>44.660000000000004</v>
      </c>
      <c r="H229" s="1">
        <f t="shared" si="17"/>
        <v>3.6539999999999999</v>
      </c>
      <c r="I229" s="7">
        <f t="shared" si="18"/>
        <v>25.346</v>
      </c>
      <c r="J229" s="7">
        <f t="shared" si="19"/>
        <v>32.653999999999996</v>
      </c>
    </row>
    <row r="230" spans="1:10" x14ac:dyDescent="0.2">
      <c r="A230" s="2" t="s">
        <v>264</v>
      </c>
      <c r="B230" s="3">
        <v>-0.91015391999999995</v>
      </c>
      <c r="C230" s="3">
        <v>40.438374789999997</v>
      </c>
      <c r="D230" s="2" t="s">
        <v>86</v>
      </c>
      <c r="E230" s="4">
        <v>29</v>
      </c>
      <c r="F230" s="1">
        <f t="shared" si="15"/>
        <v>18.831168831168831</v>
      </c>
      <c r="G230" s="1">
        <f t="shared" si="16"/>
        <v>44.660000000000004</v>
      </c>
      <c r="H230" s="1">
        <f t="shared" si="17"/>
        <v>3.6539999999999999</v>
      </c>
      <c r="I230" s="7">
        <f t="shared" si="18"/>
        <v>25.346</v>
      </c>
      <c r="J230" s="7">
        <f t="shared" si="19"/>
        <v>32.653999999999996</v>
      </c>
    </row>
    <row r="231" spans="1:10" x14ac:dyDescent="0.2">
      <c r="A231" s="2" t="s">
        <v>265</v>
      </c>
      <c r="B231" s="3">
        <v>-7.9666412600000003</v>
      </c>
      <c r="C231" s="3">
        <v>42.556423840000001</v>
      </c>
      <c r="D231" s="2" t="s">
        <v>86</v>
      </c>
      <c r="E231" s="4">
        <v>29</v>
      </c>
      <c r="F231" s="1">
        <f t="shared" si="15"/>
        <v>18.831168831168831</v>
      </c>
      <c r="G231" s="1">
        <f t="shared" si="16"/>
        <v>44.660000000000004</v>
      </c>
      <c r="H231" s="1">
        <f t="shared" si="17"/>
        <v>3.6539999999999999</v>
      </c>
      <c r="I231" s="7">
        <f t="shared" si="18"/>
        <v>25.346</v>
      </c>
      <c r="J231" s="7">
        <f t="shared" si="19"/>
        <v>32.653999999999996</v>
      </c>
    </row>
    <row r="232" spans="1:10" x14ac:dyDescent="0.2">
      <c r="A232" s="2" t="s">
        <v>266</v>
      </c>
      <c r="B232" s="3">
        <v>1.79</v>
      </c>
      <c r="C232" s="3">
        <v>46.65</v>
      </c>
      <c r="D232" s="2" t="s">
        <v>26</v>
      </c>
      <c r="E232" s="4">
        <v>29</v>
      </c>
      <c r="F232" s="1">
        <f t="shared" si="15"/>
        <v>18.831168831168831</v>
      </c>
      <c r="G232" s="1">
        <f t="shared" si="16"/>
        <v>44.660000000000004</v>
      </c>
      <c r="H232" s="1">
        <f t="shared" si="17"/>
        <v>3.6539999999999999</v>
      </c>
      <c r="I232" s="7">
        <f t="shared" si="18"/>
        <v>25.346</v>
      </c>
      <c r="J232" s="7">
        <f t="shared" si="19"/>
        <v>32.653999999999996</v>
      </c>
    </row>
    <row r="233" spans="1:10" x14ac:dyDescent="0.2">
      <c r="A233" s="2" t="s">
        <v>267</v>
      </c>
      <c r="B233" s="3">
        <v>7.51</v>
      </c>
      <c r="C233" s="3">
        <v>48.86</v>
      </c>
      <c r="D233" s="2" t="s">
        <v>26</v>
      </c>
      <c r="E233" s="4">
        <v>29</v>
      </c>
      <c r="F233" s="1">
        <f t="shared" si="15"/>
        <v>18.831168831168831</v>
      </c>
      <c r="G233" s="1">
        <f t="shared" si="16"/>
        <v>44.660000000000004</v>
      </c>
      <c r="H233" s="1">
        <f t="shared" si="17"/>
        <v>3.6539999999999999</v>
      </c>
      <c r="I233" s="7">
        <f t="shared" si="18"/>
        <v>25.346</v>
      </c>
      <c r="J233" s="7">
        <f t="shared" si="19"/>
        <v>32.653999999999996</v>
      </c>
    </row>
    <row r="234" spans="1:10" x14ac:dyDescent="0.2">
      <c r="A234" s="2" t="s">
        <v>268</v>
      </c>
      <c r="B234" s="3">
        <v>-1.1000000000000001</v>
      </c>
      <c r="C234" s="3">
        <v>51.37</v>
      </c>
      <c r="D234" s="2" t="s">
        <v>34</v>
      </c>
      <c r="E234" s="4">
        <v>29</v>
      </c>
      <c r="F234" s="1">
        <f t="shared" si="15"/>
        <v>18.831168831168831</v>
      </c>
      <c r="G234" s="1">
        <f t="shared" si="16"/>
        <v>44.660000000000004</v>
      </c>
      <c r="H234" s="1">
        <f t="shared" si="17"/>
        <v>3.6539999999999999</v>
      </c>
      <c r="I234" s="7">
        <f t="shared" si="18"/>
        <v>25.346</v>
      </c>
      <c r="J234" s="7">
        <f t="shared" si="19"/>
        <v>32.653999999999996</v>
      </c>
    </row>
    <row r="235" spans="1:10" x14ac:dyDescent="0.2">
      <c r="A235" s="2" t="s">
        <v>269</v>
      </c>
      <c r="B235" s="3">
        <v>15.95234</v>
      </c>
      <c r="C235" s="3">
        <v>56.418619999999997</v>
      </c>
      <c r="D235" s="2" t="s">
        <v>61</v>
      </c>
      <c r="E235" s="4">
        <v>29</v>
      </c>
      <c r="F235" s="1">
        <f t="shared" si="15"/>
        <v>18.831168831168831</v>
      </c>
      <c r="G235" s="1">
        <f t="shared" si="16"/>
        <v>44.660000000000004</v>
      </c>
      <c r="H235" s="1">
        <f t="shared" si="17"/>
        <v>3.6539999999999999</v>
      </c>
      <c r="I235" s="7">
        <f t="shared" si="18"/>
        <v>25.346</v>
      </c>
      <c r="J235" s="7">
        <f t="shared" si="19"/>
        <v>32.653999999999996</v>
      </c>
    </row>
    <row r="236" spans="1:10" x14ac:dyDescent="0.2">
      <c r="A236" s="2" t="s">
        <v>270</v>
      </c>
      <c r="B236" s="3">
        <v>8.6990034000000005</v>
      </c>
      <c r="C236" s="3">
        <v>60.237902599999998</v>
      </c>
      <c r="D236" s="2" t="s">
        <v>44</v>
      </c>
      <c r="E236" s="4">
        <v>29</v>
      </c>
      <c r="F236" s="1">
        <f t="shared" si="15"/>
        <v>18.831168831168831</v>
      </c>
      <c r="G236" s="1">
        <f t="shared" si="16"/>
        <v>44.660000000000004</v>
      </c>
      <c r="H236" s="1">
        <f t="shared" si="17"/>
        <v>3.6539999999999999</v>
      </c>
      <c r="I236" s="7">
        <f t="shared" si="18"/>
        <v>25.346</v>
      </c>
      <c r="J236" s="7">
        <f t="shared" si="19"/>
        <v>32.653999999999996</v>
      </c>
    </row>
    <row r="237" spans="1:10" x14ac:dyDescent="0.2">
      <c r="A237" s="2" t="s">
        <v>271</v>
      </c>
      <c r="B237" s="3">
        <v>10.1660238</v>
      </c>
      <c r="C237" s="3">
        <v>60.5375741</v>
      </c>
      <c r="D237" s="2" t="s">
        <v>44</v>
      </c>
      <c r="E237" s="4">
        <v>29</v>
      </c>
      <c r="F237" s="1">
        <f t="shared" si="15"/>
        <v>18.831168831168831</v>
      </c>
      <c r="G237" s="1">
        <f t="shared" si="16"/>
        <v>44.660000000000004</v>
      </c>
      <c r="H237" s="1">
        <f t="shared" si="17"/>
        <v>3.6539999999999999</v>
      </c>
      <c r="I237" s="7">
        <f t="shared" si="18"/>
        <v>25.346</v>
      </c>
      <c r="J237" s="7">
        <f t="shared" si="19"/>
        <v>32.653999999999996</v>
      </c>
    </row>
    <row r="238" spans="1:10" x14ac:dyDescent="0.2">
      <c r="A238" s="2" t="s">
        <v>272</v>
      </c>
      <c r="B238" s="3">
        <v>6.1566609000000003</v>
      </c>
      <c r="C238" s="3">
        <v>61.955074799999998</v>
      </c>
      <c r="D238" s="2" t="s">
        <v>44</v>
      </c>
      <c r="E238" s="4">
        <v>29</v>
      </c>
      <c r="F238" s="1">
        <f t="shared" si="15"/>
        <v>18.831168831168831</v>
      </c>
      <c r="G238" s="1">
        <f t="shared" si="16"/>
        <v>44.660000000000004</v>
      </c>
      <c r="H238" s="1">
        <f t="shared" si="17"/>
        <v>3.6539999999999999</v>
      </c>
      <c r="I238" s="7">
        <f t="shared" si="18"/>
        <v>25.346</v>
      </c>
      <c r="J238" s="7">
        <f t="shared" si="19"/>
        <v>32.653999999999996</v>
      </c>
    </row>
    <row r="239" spans="1:10" x14ac:dyDescent="0.2">
      <c r="A239" s="2" t="s">
        <v>273</v>
      </c>
      <c r="B239" s="3">
        <v>28.3</v>
      </c>
      <c r="C239" s="3">
        <v>62</v>
      </c>
      <c r="D239" s="2" t="s">
        <v>46</v>
      </c>
      <c r="E239" s="4">
        <v>29</v>
      </c>
      <c r="F239" s="1">
        <f t="shared" si="15"/>
        <v>18.831168831168831</v>
      </c>
      <c r="G239" s="1">
        <f t="shared" si="16"/>
        <v>44.660000000000004</v>
      </c>
      <c r="H239" s="1">
        <f t="shared" si="17"/>
        <v>3.6539999999999999</v>
      </c>
      <c r="I239" s="7">
        <f t="shared" si="18"/>
        <v>25.346</v>
      </c>
      <c r="J239" s="7">
        <f t="shared" si="19"/>
        <v>32.653999999999996</v>
      </c>
    </row>
    <row r="240" spans="1:10" x14ac:dyDescent="0.2">
      <c r="A240" s="2" t="s">
        <v>274</v>
      </c>
      <c r="B240" s="3">
        <v>-5.2254468000000003</v>
      </c>
      <c r="C240" s="3">
        <v>36.936820009999998</v>
      </c>
      <c r="D240" s="2" t="s">
        <v>86</v>
      </c>
      <c r="E240" s="4">
        <v>30</v>
      </c>
      <c r="F240" s="1">
        <f t="shared" si="15"/>
        <v>19.480519480519479</v>
      </c>
      <c r="G240" s="1">
        <f t="shared" si="16"/>
        <v>46.2</v>
      </c>
      <c r="H240" s="1">
        <f t="shared" si="17"/>
        <v>3.7800000000000002</v>
      </c>
      <c r="I240" s="7">
        <f t="shared" si="18"/>
        <v>26.22</v>
      </c>
      <c r="J240" s="7">
        <f t="shared" si="19"/>
        <v>33.78</v>
      </c>
    </row>
    <row r="241" spans="1:10" x14ac:dyDescent="0.2">
      <c r="A241" s="2" t="s">
        <v>275</v>
      </c>
      <c r="B241" s="3">
        <v>-2.7873935599999999</v>
      </c>
      <c r="C241" s="3">
        <v>41.368630889999999</v>
      </c>
      <c r="D241" s="2" t="s">
        <v>86</v>
      </c>
      <c r="E241" s="4">
        <v>30</v>
      </c>
      <c r="F241" s="1">
        <f t="shared" si="15"/>
        <v>19.480519480519479</v>
      </c>
      <c r="G241" s="1">
        <f t="shared" si="16"/>
        <v>46.2</v>
      </c>
      <c r="H241" s="1">
        <f t="shared" si="17"/>
        <v>3.7800000000000002</v>
      </c>
      <c r="I241" s="7">
        <f t="shared" si="18"/>
        <v>26.22</v>
      </c>
      <c r="J241" s="7">
        <f t="shared" si="19"/>
        <v>33.78</v>
      </c>
    </row>
    <row r="242" spans="1:10" x14ac:dyDescent="0.2">
      <c r="A242" s="2" t="s">
        <v>276</v>
      </c>
      <c r="B242" s="3">
        <v>-4.05733794</v>
      </c>
      <c r="C242" s="3">
        <v>42.436252119999999</v>
      </c>
      <c r="D242" s="2" t="s">
        <v>86</v>
      </c>
      <c r="E242" s="4">
        <v>30</v>
      </c>
      <c r="F242" s="1">
        <f t="shared" si="15"/>
        <v>19.480519480519479</v>
      </c>
      <c r="G242" s="1">
        <f t="shared" si="16"/>
        <v>46.2</v>
      </c>
      <c r="H242" s="1">
        <f t="shared" si="17"/>
        <v>3.7800000000000002</v>
      </c>
      <c r="I242" s="7">
        <f t="shared" si="18"/>
        <v>26.22</v>
      </c>
      <c r="J242" s="7">
        <f t="shared" si="19"/>
        <v>33.78</v>
      </c>
    </row>
    <row r="243" spans="1:10" x14ac:dyDescent="0.2">
      <c r="A243" s="2" t="s">
        <v>277</v>
      </c>
      <c r="B243" s="3">
        <v>12.66639</v>
      </c>
      <c r="C243" s="3">
        <v>47.736109999999996</v>
      </c>
      <c r="D243" s="2" t="s">
        <v>71</v>
      </c>
      <c r="E243" s="4">
        <v>30</v>
      </c>
      <c r="F243" s="1">
        <f t="shared" si="15"/>
        <v>19.480519480519479</v>
      </c>
      <c r="G243" s="1">
        <f t="shared" si="16"/>
        <v>46.2</v>
      </c>
      <c r="H243" s="1">
        <f t="shared" si="17"/>
        <v>3.7800000000000002</v>
      </c>
      <c r="I243" s="7">
        <f t="shared" si="18"/>
        <v>26.22</v>
      </c>
      <c r="J243" s="7">
        <f t="shared" si="19"/>
        <v>33.78</v>
      </c>
    </row>
    <row r="244" spans="1:10" x14ac:dyDescent="0.2">
      <c r="A244" s="2" t="s">
        <v>278</v>
      </c>
      <c r="B244" s="3">
        <v>21.861107000000001</v>
      </c>
      <c r="C244" s="3">
        <v>49.748379</v>
      </c>
      <c r="D244" s="2" t="s">
        <v>30</v>
      </c>
      <c r="E244" s="4">
        <v>30</v>
      </c>
      <c r="F244" s="1">
        <f t="shared" si="15"/>
        <v>19.480519480519479</v>
      </c>
      <c r="G244" s="1">
        <f t="shared" si="16"/>
        <v>46.2</v>
      </c>
      <c r="H244" s="1">
        <f t="shared" si="17"/>
        <v>3.7800000000000002</v>
      </c>
      <c r="I244" s="7">
        <f t="shared" si="18"/>
        <v>26.22</v>
      </c>
      <c r="J244" s="7">
        <f t="shared" si="19"/>
        <v>33.78</v>
      </c>
    </row>
    <row r="245" spans="1:10" x14ac:dyDescent="0.2">
      <c r="A245" s="2" t="s">
        <v>279</v>
      </c>
      <c r="B245" s="3">
        <v>22.369032000000001</v>
      </c>
      <c r="C245" s="3">
        <v>51.177191000000001</v>
      </c>
      <c r="D245" s="2" t="s">
        <v>30</v>
      </c>
      <c r="E245" s="4">
        <v>30</v>
      </c>
      <c r="F245" s="1">
        <f t="shared" si="15"/>
        <v>19.480519480519479</v>
      </c>
      <c r="G245" s="1">
        <f t="shared" si="16"/>
        <v>46.2</v>
      </c>
      <c r="H245" s="1">
        <f t="shared" si="17"/>
        <v>3.7800000000000002</v>
      </c>
      <c r="I245" s="7">
        <f t="shared" si="18"/>
        <v>26.22</v>
      </c>
      <c r="J245" s="7">
        <f t="shared" si="19"/>
        <v>33.78</v>
      </c>
    </row>
    <row r="246" spans="1:10" x14ac:dyDescent="0.2">
      <c r="A246" s="2" t="s">
        <v>280</v>
      </c>
      <c r="B246" s="3">
        <v>27.37</v>
      </c>
      <c r="C246" s="3">
        <v>60.76</v>
      </c>
      <c r="D246" s="2" t="s">
        <v>46</v>
      </c>
      <c r="E246" s="4">
        <v>30</v>
      </c>
      <c r="F246" s="1">
        <f t="shared" si="15"/>
        <v>19.480519480519479</v>
      </c>
      <c r="G246" s="1">
        <f t="shared" si="16"/>
        <v>46.2</v>
      </c>
      <c r="H246" s="1">
        <f t="shared" si="17"/>
        <v>3.7800000000000002</v>
      </c>
      <c r="I246" s="7">
        <f t="shared" si="18"/>
        <v>26.22</v>
      </c>
      <c r="J246" s="7">
        <f t="shared" si="19"/>
        <v>33.78</v>
      </c>
    </row>
    <row r="247" spans="1:10" x14ac:dyDescent="0.2">
      <c r="A247" s="2" t="s">
        <v>281</v>
      </c>
      <c r="B247" s="3">
        <v>13.689109999999999</v>
      </c>
      <c r="C247" s="3">
        <v>61.591729999999998</v>
      </c>
      <c r="D247" s="2" t="s">
        <v>61</v>
      </c>
      <c r="E247" s="4">
        <v>30</v>
      </c>
      <c r="F247" s="1">
        <f t="shared" si="15"/>
        <v>19.480519480519479</v>
      </c>
      <c r="G247" s="1">
        <f t="shared" si="16"/>
        <v>46.2</v>
      </c>
      <c r="H247" s="1">
        <f t="shared" si="17"/>
        <v>3.7800000000000002</v>
      </c>
      <c r="I247" s="7">
        <f t="shared" si="18"/>
        <v>26.22</v>
      </c>
      <c r="J247" s="7">
        <f t="shared" si="19"/>
        <v>33.78</v>
      </c>
    </row>
    <row r="248" spans="1:10" x14ac:dyDescent="0.2">
      <c r="A248" s="2" t="s">
        <v>282</v>
      </c>
      <c r="B248" s="3">
        <v>-2.9674174799999999</v>
      </c>
      <c r="C248" s="3">
        <v>40.45040899</v>
      </c>
      <c r="D248" s="2" t="s">
        <v>86</v>
      </c>
      <c r="E248" s="4">
        <v>31</v>
      </c>
      <c r="F248" s="1">
        <f t="shared" si="15"/>
        <v>20.129870129870131</v>
      </c>
      <c r="G248" s="1">
        <f t="shared" si="16"/>
        <v>47.74</v>
      </c>
      <c r="H248" s="1">
        <f t="shared" si="17"/>
        <v>3.9060000000000001</v>
      </c>
      <c r="I248" s="7">
        <f t="shared" si="18"/>
        <v>27.094000000000001</v>
      </c>
      <c r="J248" s="7">
        <f t="shared" si="19"/>
        <v>34.905999999999999</v>
      </c>
    </row>
    <row r="249" spans="1:10" x14ac:dyDescent="0.2">
      <c r="A249" s="2" t="s">
        <v>283</v>
      </c>
      <c r="B249" s="3">
        <v>-0.48</v>
      </c>
      <c r="C249" s="3">
        <v>45.93</v>
      </c>
      <c r="D249" s="2" t="s">
        <v>26</v>
      </c>
      <c r="E249" s="4">
        <v>31</v>
      </c>
      <c r="F249" s="1">
        <f t="shared" si="15"/>
        <v>20.129870129870131</v>
      </c>
      <c r="G249" s="1">
        <f t="shared" si="16"/>
        <v>47.74</v>
      </c>
      <c r="H249" s="1">
        <f t="shared" si="17"/>
        <v>3.9060000000000001</v>
      </c>
      <c r="I249" s="7">
        <f t="shared" si="18"/>
        <v>27.094000000000001</v>
      </c>
      <c r="J249" s="7">
        <f t="shared" si="19"/>
        <v>34.905999999999999</v>
      </c>
    </row>
    <row r="250" spans="1:10" x14ac:dyDescent="0.2">
      <c r="A250" s="2" t="s">
        <v>8</v>
      </c>
      <c r="B250" s="3">
        <v>2.44</v>
      </c>
      <c r="C250" s="3">
        <v>47.36</v>
      </c>
      <c r="D250" s="2" t="s">
        <v>26</v>
      </c>
      <c r="E250" s="4">
        <v>31</v>
      </c>
      <c r="F250" s="1">
        <f t="shared" si="15"/>
        <v>20.129870129870131</v>
      </c>
      <c r="G250" s="1">
        <f t="shared" si="16"/>
        <v>47.74</v>
      </c>
      <c r="H250" s="1">
        <f t="shared" si="17"/>
        <v>3.9060000000000001</v>
      </c>
      <c r="I250" s="7">
        <f t="shared" si="18"/>
        <v>27.094000000000001</v>
      </c>
      <c r="J250" s="7">
        <f t="shared" si="19"/>
        <v>34.905999999999999</v>
      </c>
    </row>
    <row r="251" spans="1:10" x14ac:dyDescent="0.2">
      <c r="A251" s="2" t="s">
        <v>284</v>
      </c>
      <c r="B251" s="3">
        <v>-0.88</v>
      </c>
      <c r="C251" s="3">
        <v>48.95</v>
      </c>
      <c r="D251" s="2" t="s">
        <v>26</v>
      </c>
      <c r="E251" s="4">
        <v>31</v>
      </c>
      <c r="F251" s="1">
        <f t="shared" si="15"/>
        <v>20.129870129870131</v>
      </c>
      <c r="G251" s="1">
        <f t="shared" si="16"/>
        <v>47.74</v>
      </c>
      <c r="H251" s="1">
        <f t="shared" si="17"/>
        <v>3.9060000000000001</v>
      </c>
      <c r="I251" s="7">
        <f t="shared" si="18"/>
        <v>27.094000000000001</v>
      </c>
      <c r="J251" s="7">
        <f t="shared" si="19"/>
        <v>34.905999999999999</v>
      </c>
    </row>
    <row r="252" spans="1:10" x14ac:dyDescent="0.2">
      <c r="A252" s="2" t="s">
        <v>285</v>
      </c>
      <c r="B252" s="3">
        <v>19.102582000000002</v>
      </c>
      <c r="C252" s="3">
        <v>50.652579000000003</v>
      </c>
      <c r="D252" s="2" t="s">
        <v>30</v>
      </c>
      <c r="E252" s="4">
        <v>31</v>
      </c>
      <c r="F252" s="1">
        <f t="shared" si="15"/>
        <v>20.129870129870131</v>
      </c>
      <c r="G252" s="1">
        <f t="shared" si="16"/>
        <v>47.74</v>
      </c>
      <c r="H252" s="1">
        <f t="shared" si="17"/>
        <v>3.9060000000000001</v>
      </c>
      <c r="I252" s="7">
        <f t="shared" si="18"/>
        <v>27.094000000000001</v>
      </c>
      <c r="J252" s="7">
        <f t="shared" si="19"/>
        <v>34.905999999999999</v>
      </c>
    </row>
    <row r="253" spans="1:10" x14ac:dyDescent="0.2">
      <c r="A253" s="2" t="s">
        <v>286</v>
      </c>
      <c r="B253" s="3">
        <v>11.5685</v>
      </c>
      <c r="C253" s="3">
        <v>53.768000000000001</v>
      </c>
      <c r="D253" s="2" t="s">
        <v>56</v>
      </c>
      <c r="E253" s="4">
        <v>31</v>
      </c>
      <c r="F253" s="1">
        <f t="shared" si="15"/>
        <v>20.129870129870131</v>
      </c>
      <c r="G253" s="1">
        <f t="shared" si="16"/>
        <v>47.74</v>
      </c>
      <c r="H253" s="1">
        <f t="shared" si="17"/>
        <v>3.9060000000000001</v>
      </c>
      <c r="I253" s="7">
        <f t="shared" si="18"/>
        <v>27.094000000000001</v>
      </c>
      <c r="J253" s="7">
        <f t="shared" si="19"/>
        <v>34.905999999999999</v>
      </c>
    </row>
    <row r="254" spans="1:10" x14ac:dyDescent="0.2">
      <c r="A254" s="2" t="s">
        <v>287</v>
      </c>
      <c r="B254" s="3">
        <v>-2.83</v>
      </c>
      <c r="C254" s="3">
        <v>52.56</v>
      </c>
      <c r="D254" s="2" t="s">
        <v>34</v>
      </c>
      <c r="E254" s="4">
        <v>31</v>
      </c>
      <c r="F254" s="1">
        <f t="shared" si="15"/>
        <v>20.129870129870131</v>
      </c>
      <c r="G254" s="1">
        <f t="shared" si="16"/>
        <v>47.74</v>
      </c>
      <c r="H254" s="1">
        <f t="shared" si="17"/>
        <v>3.9060000000000001</v>
      </c>
      <c r="I254" s="7">
        <f t="shared" si="18"/>
        <v>27.094000000000001</v>
      </c>
      <c r="J254" s="7">
        <f t="shared" si="19"/>
        <v>34.905999999999999</v>
      </c>
    </row>
    <row r="255" spans="1:10" x14ac:dyDescent="0.2">
      <c r="A255" s="2" t="s">
        <v>288</v>
      </c>
      <c r="B255" s="3">
        <v>-6.07</v>
      </c>
      <c r="C255" s="3">
        <v>54.95</v>
      </c>
      <c r="D255" s="2" t="s">
        <v>34</v>
      </c>
      <c r="E255" s="4">
        <v>31</v>
      </c>
      <c r="F255" s="1">
        <f t="shared" si="15"/>
        <v>20.129870129870131</v>
      </c>
      <c r="G255" s="1">
        <f t="shared" si="16"/>
        <v>47.74</v>
      </c>
      <c r="H255" s="1">
        <f t="shared" si="17"/>
        <v>3.9060000000000001</v>
      </c>
      <c r="I255" s="7">
        <f t="shared" si="18"/>
        <v>27.094000000000001</v>
      </c>
      <c r="J255" s="7">
        <f t="shared" si="19"/>
        <v>34.905999999999999</v>
      </c>
    </row>
    <row r="256" spans="1:10" x14ac:dyDescent="0.2">
      <c r="A256" s="2" t="s">
        <v>289</v>
      </c>
      <c r="B256" s="3">
        <v>15.27618</v>
      </c>
      <c r="C256" s="3">
        <v>57.80538</v>
      </c>
      <c r="D256" s="2" t="s">
        <v>61</v>
      </c>
      <c r="E256" s="4">
        <v>31</v>
      </c>
      <c r="F256" s="1">
        <f t="shared" si="15"/>
        <v>20.129870129870131</v>
      </c>
      <c r="G256" s="1">
        <f t="shared" si="16"/>
        <v>47.74</v>
      </c>
      <c r="H256" s="1">
        <f t="shared" si="17"/>
        <v>3.9060000000000001</v>
      </c>
      <c r="I256" s="7">
        <f t="shared" si="18"/>
        <v>27.094000000000001</v>
      </c>
      <c r="J256" s="7">
        <f t="shared" si="19"/>
        <v>34.905999999999999</v>
      </c>
    </row>
    <row r="257" spans="1:10" x14ac:dyDescent="0.2">
      <c r="A257" s="2" t="s">
        <v>290</v>
      </c>
      <c r="B257" s="3">
        <v>26.1967</v>
      </c>
      <c r="C257" s="3">
        <v>58.238</v>
      </c>
      <c r="D257" s="2" t="s">
        <v>42</v>
      </c>
      <c r="E257" s="4">
        <v>31</v>
      </c>
      <c r="F257" s="1">
        <f t="shared" si="15"/>
        <v>20.129870129870131</v>
      </c>
      <c r="G257" s="1">
        <f t="shared" si="16"/>
        <v>47.74</v>
      </c>
      <c r="H257" s="1">
        <f t="shared" si="17"/>
        <v>3.9060000000000001</v>
      </c>
      <c r="I257" s="7">
        <f t="shared" si="18"/>
        <v>27.094000000000001</v>
      </c>
      <c r="J257" s="7">
        <f t="shared" si="19"/>
        <v>34.905999999999999</v>
      </c>
    </row>
    <row r="258" spans="1:10" x14ac:dyDescent="0.2">
      <c r="A258" s="2" t="s">
        <v>291</v>
      </c>
      <c r="B258" s="3">
        <v>13.5083</v>
      </c>
      <c r="C258" s="3">
        <v>58.923729999999999</v>
      </c>
      <c r="D258" s="2" t="s">
        <v>61</v>
      </c>
      <c r="E258" s="4">
        <v>31</v>
      </c>
      <c r="F258" s="1">
        <f t="shared" si="15"/>
        <v>20.129870129870131</v>
      </c>
      <c r="G258" s="1">
        <f t="shared" si="16"/>
        <v>47.74</v>
      </c>
      <c r="H258" s="1">
        <f t="shared" si="17"/>
        <v>3.9060000000000001</v>
      </c>
      <c r="I258" s="7">
        <f t="shared" si="18"/>
        <v>27.094000000000001</v>
      </c>
      <c r="J258" s="7">
        <f t="shared" si="19"/>
        <v>34.905999999999999</v>
      </c>
    </row>
    <row r="259" spans="1:10" x14ac:dyDescent="0.2">
      <c r="A259" s="2" t="s">
        <v>292</v>
      </c>
      <c r="B259" s="3">
        <v>7.5013936000000001</v>
      </c>
      <c r="C259" s="3">
        <v>62.0283272</v>
      </c>
      <c r="D259" s="2" t="s">
        <v>44</v>
      </c>
      <c r="E259" s="4">
        <v>31</v>
      </c>
      <c r="F259" s="1">
        <f t="shared" ref="F259:F322" si="20">E259/1.54</f>
        <v>20.129870129870131</v>
      </c>
      <c r="G259" s="1">
        <f t="shared" ref="G259:G322" si="21">E259*1.54</f>
        <v>47.74</v>
      </c>
      <c r="H259" s="1">
        <f t="shared" ref="H259:H322" si="22">0.126*E259</f>
        <v>3.9060000000000001</v>
      </c>
      <c r="I259" s="7">
        <f t="shared" ref="I259:I322" si="23">E259-H259</f>
        <v>27.094000000000001</v>
      </c>
      <c r="J259" s="7">
        <f t="shared" ref="J259:J322" si="24">E259+H259</f>
        <v>34.905999999999999</v>
      </c>
    </row>
    <row r="260" spans="1:10" x14ac:dyDescent="0.2">
      <c r="A260" s="2" t="s">
        <v>293</v>
      </c>
      <c r="B260" s="3">
        <v>16.163589999999999</v>
      </c>
      <c r="C260" s="3">
        <v>61.488039999999998</v>
      </c>
      <c r="D260" s="2" t="s">
        <v>61</v>
      </c>
      <c r="E260" s="4">
        <v>31</v>
      </c>
      <c r="F260" s="1">
        <f t="shared" si="20"/>
        <v>20.129870129870131</v>
      </c>
      <c r="G260" s="1">
        <f t="shared" si="21"/>
        <v>47.74</v>
      </c>
      <c r="H260" s="1">
        <f t="shared" si="22"/>
        <v>3.9060000000000001</v>
      </c>
      <c r="I260" s="7">
        <f t="shared" si="23"/>
        <v>27.094000000000001</v>
      </c>
      <c r="J260" s="7">
        <f t="shared" si="24"/>
        <v>34.905999999999999</v>
      </c>
    </row>
    <row r="261" spans="1:10" x14ac:dyDescent="0.2">
      <c r="A261" s="2" t="s">
        <v>294</v>
      </c>
      <c r="B261" s="3">
        <v>30.59</v>
      </c>
      <c r="C261" s="3">
        <v>62.55</v>
      </c>
      <c r="D261" s="2" t="s">
        <v>46</v>
      </c>
      <c r="E261" s="4">
        <v>31</v>
      </c>
      <c r="F261" s="1">
        <f t="shared" si="20"/>
        <v>20.129870129870131</v>
      </c>
      <c r="G261" s="1">
        <f t="shared" si="21"/>
        <v>47.74</v>
      </c>
      <c r="H261" s="1">
        <f t="shared" si="22"/>
        <v>3.9060000000000001</v>
      </c>
      <c r="I261" s="7">
        <f t="shared" si="23"/>
        <v>27.094000000000001</v>
      </c>
      <c r="J261" s="7">
        <f t="shared" si="24"/>
        <v>34.905999999999999</v>
      </c>
    </row>
    <row r="262" spans="1:10" x14ac:dyDescent="0.2">
      <c r="A262" s="2" t="s">
        <v>295</v>
      </c>
      <c r="B262" s="3">
        <v>-0.33827835000000001</v>
      </c>
      <c r="C262" s="3">
        <v>41.701228659999998</v>
      </c>
      <c r="D262" s="2" t="s">
        <v>86</v>
      </c>
      <c r="E262" s="4">
        <v>32</v>
      </c>
      <c r="F262" s="1">
        <f t="shared" si="20"/>
        <v>20.779220779220779</v>
      </c>
      <c r="G262" s="1">
        <f t="shared" si="21"/>
        <v>49.28</v>
      </c>
      <c r="H262" s="1">
        <f t="shared" si="22"/>
        <v>4.032</v>
      </c>
      <c r="I262" s="7">
        <f t="shared" si="23"/>
        <v>27.968</v>
      </c>
      <c r="J262" s="7">
        <f t="shared" si="24"/>
        <v>36.031999999999996</v>
      </c>
    </row>
    <row r="263" spans="1:10" x14ac:dyDescent="0.2">
      <c r="A263" s="2" t="s">
        <v>296</v>
      </c>
      <c r="B263" s="3">
        <v>5.23</v>
      </c>
      <c r="C263" s="3">
        <v>43.87</v>
      </c>
      <c r="D263" s="2" t="s">
        <v>26</v>
      </c>
      <c r="E263" s="4">
        <v>32</v>
      </c>
      <c r="F263" s="1">
        <f t="shared" si="20"/>
        <v>20.779220779220779</v>
      </c>
      <c r="G263" s="1">
        <f t="shared" si="21"/>
        <v>49.28</v>
      </c>
      <c r="H263" s="1">
        <f t="shared" si="22"/>
        <v>4.032</v>
      </c>
      <c r="I263" s="7">
        <f t="shared" si="23"/>
        <v>27.968</v>
      </c>
      <c r="J263" s="7">
        <f t="shared" si="24"/>
        <v>36.031999999999996</v>
      </c>
    </row>
    <row r="264" spans="1:10" x14ac:dyDescent="0.2">
      <c r="A264" s="2" t="s">
        <v>297</v>
      </c>
      <c r="B264" s="3">
        <v>-4.55</v>
      </c>
      <c r="C264" s="3">
        <v>57.47</v>
      </c>
      <c r="D264" s="2" t="s">
        <v>34</v>
      </c>
      <c r="E264" s="4">
        <v>32</v>
      </c>
      <c r="F264" s="1">
        <f t="shared" si="20"/>
        <v>20.779220779220779</v>
      </c>
      <c r="G264" s="1">
        <f t="shared" si="21"/>
        <v>49.28</v>
      </c>
      <c r="H264" s="1">
        <f t="shared" si="22"/>
        <v>4.032</v>
      </c>
      <c r="I264" s="7">
        <f t="shared" si="23"/>
        <v>27.968</v>
      </c>
      <c r="J264" s="7">
        <f t="shared" si="24"/>
        <v>36.031999999999996</v>
      </c>
    </row>
    <row r="265" spans="1:10" x14ac:dyDescent="0.2">
      <c r="A265" s="2" t="s">
        <v>298</v>
      </c>
      <c r="B265" s="3">
        <v>27.761199999999999</v>
      </c>
      <c r="C265" s="3">
        <v>59.086199999999998</v>
      </c>
      <c r="D265" s="2" t="s">
        <v>42</v>
      </c>
      <c r="E265" s="4">
        <v>32</v>
      </c>
      <c r="F265" s="1">
        <f t="shared" si="20"/>
        <v>20.779220779220779</v>
      </c>
      <c r="G265" s="1">
        <f t="shared" si="21"/>
        <v>49.28</v>
      </c>
      <c r="H265" s="1">
        <f t="shared" si="22"/>
        <v>4.032</v>
      </c>
      <c r="I265" s="7">
        <f t="shared" si="23"/>
        <v>27.968</v>
      </c>
      <c r="J265" s="7">
        <f t="shared" si="24"/>
        <v>36.031999999999996</v>
      </c>
    </row>
    <row r="266" spans="1:10" x14ac:dyDescent="0.2">
      <c r="A266" s="2" t="s">
        <v>299</v>
      </c>
      <c r="B266" s="3">
        <v>15.26491</v>
      </c>
      <c r="C266" s="3">
        <v>61.61495</v>
      </c>
      <c r="D266" s="2" t="s">
        <v>61</v>
      </c>
      <c r="E266" s="4">
        <v>32</v>
      </c>
      <c r="F266" s="1">
        <f t="shared" si="20"/>
        <v>20.779220779220779</v>
      </c>
      <c r="G266" s="1">
        <f t="shared" si="21"/>
        <v>49.28</v>
      </c>
      <c r="H266" s="1">
        <f t="shared" si="22"/>
        <v>4.032</v>
      </c>
      <c r="I266" s="7">
        <f t="shared" si="23"/>
        <v>27.968</v>
      </c>
      <c r="J266" s="7">
        <f t="shared" si="24"/>
        <v>36.031999999999996</v>
      </c>
    </row>
    <row r="267" spans="1:10" x14ac:dyDescent="0.2">
      <c r="A267" s="2" t="s">
        <v>300</v>
      </c>
      <c r="B267" s="3">
        <v>24.27</v>
      </c>
      <c r="C267" s="3">
        <v>67.39</v>
      </c>
      <c r="D267" s="2" t="s">
        <v>46</v>
      </c>
      <c r="E267" s="4">
        <v>32</v>
      </c>
      <c r="F267" s="1">
        <f t="shared" si="20"/>
        <v>20.779220779220779</v>
      </c>
      <c r="G267" s="1">
        <f t="shared" si="21"/>
        <v>49.28</v>
      </c>
      <c r="H267" s="1">
        <f t="shared" si="22"/>
        <v>4.032</v>
      </c>
      <c r="I267" s="7">
        <f t="shared" si="23"/>
        <v>27.968</v>
      </c>
      <c r="J267" s="7">
        <f t="shared" si="24"/>
        <v>36.031999999999996</v>
      </c>
    </row>
    <row r="268" spans="1:10" x14ac:dyDescent="0.2">
      <c r="A268" s="2" t="s">
        <v>301</v>
      </c>
      <c r="B268" s="3">
        <v>21.954481951000002</v>
      </c>
      <c r="C268" s="3">
        <v>37.222702454</v>
      </c>
      <c r="D268" s="2" t="s">
        <v>222</v>
      </c>
      <c r="E268" s="4">
        <v>33</v>
      </c>
      <c r="F268" s="1">
        <f t="shared" si="20"/>
        <v>21.428571428571427</v>
      </c>
      <c r="G268" s="1">
        <f t="shared" si="21"/>
        <v>50.82</v>
      </c>
      <c r="H268" s="1">
        <f t="shared" si="22"/>
        <v>4.1580000000000004</v>
      </c>
      <c r="I268" s="7">
        <f t="shared" si="23"/>
        <v>28.841999999999999</v>
      </c>
      <c r="J268" s="7">
        <f t="shared" si="24"/>
        <v>37.158000000000001</v>
      </c>
    </row>
    <row r="269" spans="1:10" x14ac:dyDescent="0.2">
      <c r="A269" s="2" t="s">
        <v>302</v>
      </c>
      <c r="B269" s="3">
        <v>21.564028668999999</v>
      </c>
      <c r="C269" s="3">
        <v>37.702206574000002</v>
      </c>
      <c r="D269" s="2" t="s">
        <v>222</v>
      </c>
      <c r="E269" s="4">
        <v>33</v>
      </c>
      <c r="F269" s="1">
        <f t="shared" si="20"/>
        <v>21.428571428571427</v>
      </c>
      <c r="G269" s="1">
        <f t="shared" si="21"/>
        <v>50.82</v>
      </c>
      <c r="H269" s="1">
        <f t="shared" si="22"/>
        <v>4.1580000000000004</v>
      </c>
      <c r="I269" s="7">
        <f t="shared" si="23"/>
        <v>28.841999999999999</v>
      </c>
      <c r="J269" s="7">
        <f t="shared" si="24"/>
        <v>37.158000000000001</v>
      </c>
    </row>
    <row r="270" spans="1:10" x14ac:dyDescent="0.2">
      <c r="A270" s="2" t="s">
        <v>303</v>
      </c>
      <c r="B270" s="3">
        <v>-7.6411572805352703</v>
      </c>
      <c r="C270" s="3">
        <v>40.905678896458497</v>
      </c>
      <c r="D270" s="2" t="s">
        <v>54</v>
      </c>
      <c r="E270" s="4">
        <v>33</v>
      </c>
      <c r="F270" s="1">
        <f t="shared" si="20"/>
        <v>21.428571428571427</v>
      </c>
      <c r="G270" s="1">
        <f t="shared" si="21"/>
        <v>50.82</v>
      </c>
      <c r="H270" s="1">
        <f t="shared" si="22"/>
        <v>4.1580000000000004</v>
      </c>
      <c r="I270" s="7">
        <f t="shared" si="23"/>
        <v>28.841999999999999</v>
      </c>
      <c r="J270" s="7">
        <f t="shared" si="24"/>
        <v>37.158000000000001</v>
      </c>
    </row>
    <row r="271" spans="1:10" x14ac:dyDescent="0.2">
      <c r="A271" s="2" t="s">
        <v>304</v>
      </c>
      <c r="B271" s="3">
        <v>3.1</v>
      </c>
      <c r="C271" s="3">
        <v>47.82</v>
      </c>
      <c r="D271" s="2" t="s">
        <v>26</v>
      </c>
      <c r="E271" s="4">
        <v>33</v>
      </c>
      <c r="F271" s="1">
        <f t="shared" si="20"/>
        <v>21.428571428571427</v>
      </c>
      <c r="G271" s="1">
        <f t="shared" si="21"/>
        <v>50.82</v>
      </c>
      <c r="H271" s="1">
        <f t="shared" si="22"/>
        <v>4.1580000000000004</v>
      </c>
      <c r="I271" s="7">
        <f t="shared" si="23"/>
        <v>28.841999999999999</v>
      </c>
      <c r="J271" s="7">
        <f t="shared" si="24"/>
        <v>37.158000000000001</v>
      </c>
    </row>
    <row r="272" spans="1:10" x14ac:dyDescent="0.2">
      <c r="A272" s="2" t="s">
        <v>305</v>
      </c>
      <c r="B272" s="3">
        <v>0.27</v>
      </c>
      <c r="C272" s="3">
        <v>49.12</v>
      </c>
      <c r="D272" s="2" t="s">
        <v>26</v>
      </c>
      <c r="E272" s="4">
        <v>33</v>
      </c>
      <c r="F272" s="1">
        <f t="shared" si="20"/>
        <v>21.428571428571427</v>
      </c>
      <c r="G272" s="1">
        <f t="shared" si="21"/>
        <v>50.82</v>
      </c>
      <c r="H272" s="1">
        <f t="shared" si="22"/>
        <v>4.1580000000000004</v>
      </c>
      <c r="I272" s="7">
        <f t="shared" si="23"/>
        <v>28.841999999999999</v>
      </c>
      <c r="J272" s="7">
        <f t="shared" si="24"/>
        <v>37.158000000000001</v>
      </c>
    </row>
    <row r="273" spans="1:10" x14ac:dyDescent="0.2">
      <c r="A273" s="2" t="s">
        <v>306</v>
      </c>
      <c r="B273" s="3">
        <v>1.1299999999999999</v>
      </c>
      <c r="C273" s="3">
        <v>48.76</v>
      </c>
      <c r="D273" s="2" t="s">
        <v>26</v>
      </c>
      <c r="E273" s="4">
        <v>33</v>
      </c>
      <c r="F273" s="1">
        <f t="shared" si="20"/>
        <v>21.428571428571427</v>
      </c>
      <c r="G273" s="1">
        <f t="shared" si="21"/>
        <v>50.82</v>
      </c>
      <c r="H273" s="1">
        <f t="shared" si="22"/>
        <v>4.1580000000000004</v>
      </c>
      <c r="I273" s="7">
        <f t="shared" si="23"/>
        <v>28.841999999999999</v>
      </c>
      <c r="J273" s="7">
        <f t="shared" si="24"/>
        <v>37.158000000000001</v>
      </c>
    </row>
    <row r="274" spans="1:10" x14ac:dyDescent="0.2">
      <c r="A274" s="2" t="s">
        <v>20</v>
      </c>
      <c r="B274" s="3">
        <v>1.64</v>
      </c>
      <c r="C274" s="3">
        <v>50.81</v>
      </c>
      <c r="D274" s="2" t="s">
        <v>26</v>
      </c>
      <c r="E274" s="4">
        <v>33</v>
      </c>
      <c r="F274" s="1">
        <f t="shared" si="20"/>
        <v>21.428571428571427</v>
      </c>
      <c r="G274" s="1">
        <f t="shared" si="21"/>
        <v>50.82</v>
      </c>
      <c r="H274" s="1">
        <f t="shared" si="22"/>
        <v>4.1580000000000004</v>
      </c>
      <c r="I274" s="7">
        <f t="shared" si="23"/>
        <v>28.841999999999999</v>
      </c>
      <c r="J274" s="7">
        <f t="shared" si="24"/>
        <v>37.158000000000001</v>
      </c>
    </row>
    <row r="275" spans="1:10" x14ac:dyDescent="0.2">
      <c r="A275" s="2" t="s">
        <v>307</v>
      </c>
      <c r="B275" s="3">
        <v>9.5165000000000006</v>
      </c>
      <c r="C275" s="3">
        <v>52.836199999999998</v>
      </c>
      <c r="D275" s="2" t="s">
        <v>56</v>
      </c>
      <c r="E275" s="4">
        <v>33</v>
      </c>
      <c r="F275" s="1">
        <f t="shared" si="20"/>
        <v>21.428571428571427</v>
      </c>
      <c r="G275" s="1">
        <f t="shared" si="21"/>
        <v>50.82</v>
      </c>
      <c r="H275" s="1">
        <f t="shared" si="22"/>
        <v>4.1580000000000004</v>
      </c>
      <c r="I275" s="7">
        <f t="shared" si="23"/>
        <v>28.841999999999999</v>
      </c>
      <c r="J275" s="7">
        <f t="shared" si="24"/>
        <v>37.158000000000001</v>
      </c>
    </row>
    <row r="276" spans="1:10" x14ac:dyDescent="0.2">
      <c r="A276" s="2" t="s">
        <v>308</v>
      </c>
      <c r="B276" s="3">
        <v>13.13284</v>
      </c>
      <c r="C276" s="3">
        <v>56.164090000000002</v>
      </c>
      <c r="D276" s="2" t="s">
        <v>61</v>
      </c>
      <c r="E276" s="4">
        <v>33</v>
      </c>
      <c r="F276" s="1">
        <f t="shared" si="20"/>
        <v>21.428571428571427</v>
      </c>
      <c r="G276" s="1">
        <f t="shared" si="21"/>
        <v>50.82</v>
      </c>
      <c r="H276" s="1">
        <f t="shared" si="22"/>
        <v>4.1580000000000004</v>
      </c>
      <c r="I276" s="7">
        <f t="shared" si="23"/>
        <v>28.841999999999999</v>
      </c>
      <c r="J276" s="7">
        <f t="shared" si="24"/>
        <v>37.158000000000001</v>
      </c>
    </row>
    <row r="277" spans="1:10" x14ac:dyDescent="0.2">
      <c r="A277" s="2" t="s">
        <v>309</v>
      </c>
      <c r="B277" s="3">
        <v>25.917999999999999</v>
      </c>
      <c r="C277" s="3">
        <v>59.516500000000001</v>
      </c>
      <c r="D277" s="2" t="s">
        <v>42</v>
      </c>
      <c r="E277" s="4">
        <v>33</v>
      </c>
      <c r="F277" s="1">
        <f t="shared" si="20"/>
        <v>21.428571428571427</v>
      </c>
      <c r="G277" s="1">
        <f t="shared" si="21"/>
        <v>50.82</v>
      </c>
      <c r="H277" s="1">
        <f t="shared" si="22"/>
        <v>4.1580000000000004</v>
      </c>
      <c r="I277" s="7">
        <f t="shared" si="23"/>
        <v>28.841999999999999</v>
      </c>
      <c r="J277" s="7">
        <f t="shared" si="24"/>
        <v>37.158000000000001</v>
      </c>
    </row>
    <row r="278" spans="1:10" x14ac:dyDescent="0.2">
      <c r="A278" s="2" t="s">
        <v>310</v>
      </c>
      <c r="B278" s="3">
        <v>29.65</v>
      </c>
      <c r="C278" s="3">
        <v>63.07</v>
      </c>
      <c r="D278" s="2" t="s">
        <v>46</v>
      </c>
      <c r="E278" s="4">
        <v>33</v>
      </c>
      <c r="F278" s="1">
        <f t="shared" si="20"/>
        <v>21.428571428571427</v>
      </c>
      <c r="G278" s="1">
        <f t="shared" si="21"/>
        <v>50.82</v>
      </c>
      <c r="H278" s="1">
        <f t="shared" si="22"/>
        <v>4.1580000000000004</v>
      </c>
      <c r="I278" s="7">
        <f t="shared" si="23"/>
        <v>28.841999999999999</v>
      </c>
      <c r="J278" s="7">
        <f t="shared" si="24"/>
        <v>37.158000000000001</v>
      </c>
    </row>
    <row r="279" spans="1:10" x14ac:dyDescent="0.2">
      <c r="A279" s="2" t="s">
        <v>311</v>
      </c>
      <c r="B279" s="3">
        <v>19.882169999999999</v>
      </c>
      <c r="C279" s="3">
        <v>67.994720000000001</v>
      </c>
      <c r="D279" s="2" t="s">
        <v>61</v>
      </c>
      <c r="E279" s="4">
        <v>33</v>
      </c>
      <c r="F279" s="1">
        <f t="shared" si="20"/>
        <v>21.428571428571427</v>
      </c>
      <c r="G279" s="1">
        <f t="shared" si="21"/>
        <v>50.82</v>
      </c>
      <c r="H279" s="1">
        <f t="shared" si="22"/>
        <v>4.1580000000000004</v>
      </c>
      <c r="I279" s="7">
        <f t="shared" si="23"/>
        <v>28.841999999999999</v>
      </c>
      <c r="J279" s="7">
        <f t="shared" si="24"/>
        <v>37.158000000000001</v>
      </c>
    </row>
    <row r="280" spans="1:10" x14ac:dyDescent="0.2">
      <c r="A280" s="2" t="s">
        <v>312</v>
      </c>
      <c r="B280" s="3">
        <v>1.043910216</v>
      </c>
      <c r="C280" s="3">
        <v>41.397233649999997</v>
      </c>
      <c r="D280" s="2" t="s">
        <v>86</v>
      </c>
      <c r="E280" s="4">
        <v>34</v>
      </c>
      <c r="F280" s="1">
        <f t="shared" si="20"/>
        <v>22.077922077922079</v>
      </c>
      <c r="G280" s="1">
        <f t="shared" si="21"/>
        <v>52.36</v>
      </c>
      <c r="H280" s="1">
        <f t="shared" si="22"/>
        <v>4.2839999999999998</v>
      </c>
      <c r="I280" s="7">
        <f t="shared" si="23"/>
        <v>29.716000000000001</v>
      </c>
      <c r="J280" s="7">
        <f t="shared" si="24"/>
        <v>38.283999999999999</v>
      </c>
    </row>
    <row r="281" spans="1:10" x14ac:dyDescent="0.2">
      <c r="A281" s="2" t="s">
        <v>313</v>
      </c>
      <c r="B281" s="3">
        <v>-6.3945321531381696</v>
      </c>
      <c r="C281" s="3">
        <v>40.665337764648498</v>
      </c>
      <c r="D281" s="2" t="s">
        <v>54</v>
      </c>
      <c r="E281" s="4">
        <v>34</v>
      </c>
      <c r="F281" s="1">
        <f t="shared" si="20"/>
        <v>22.077922077922079</v>
      </c>
      <c r="G281" s="1">
        <f t="shared" si="21"/>
        <v>52.36</v>
      </c>
      <c r="H281" s="1">
        <f t="shared" si="22"/>
        <v>4.2839999999999998</v>
      </c>
      <c r="I281" s="7">
        <f t="shared" si="23"/>
        <v>29.716000000000001</v>
      </c>
      <c r="J281" s="7">
        <f t="shared" si="24"/>
        <v>38.283999999999999</v>
      </c>
    </row>
    <row r="282" spans="1:10" x14ac:dyDescent="0.2">
      <c r="A282" s="2" t="s">
        <v>314</v>
      </c>
      <c r="B282" s="3">
        <v>11.684200000000001</v>
      </c>
      <c r="C282" s="3">
        <v>52.411700000000003</v>
      </c>
      <c r="D282" s="2" t="s">
        <v>56</v>
      </c>
      <c r="E282" s="4">
        <v>34</v>
      </c>
      <c r="F282" s="1">
        <f t="shared" si="20"/>
        <v>22.077922077922079</v>
      </c>
      <c r="G282" s="1">
        <f t="shared" si="21"/>
        <v>52.36</v>
      </c>
      <c r="H282" s="1">
        <f t="shared" si="22"/>
        <v>4.2839999999999998</v>
      </c>
      <c r="I282" s="7">
        <f t="shared" si="23"/>
        <v>29.716000000000001</v>
      </c>
      <c r="J282" s="7">
        <f t="shared" si="24"/>
        <v>38.283999999999999</v>
      </c>
    </row>
    <row r="283" spans="1:10" x14ac:dyDescent="0.2">
      <c r="A283" s="2" t="s">
        <v>315</v>
      </c>
      <c r="B283" s="3">
        <v>26.84</v>
      </c>
      <c r="C283" s="3">
        <v>60.77</v>
      </c>
      <c r="D283" s="2" t="s">
        <v>46</v>
      </c>
      <c r="E283" s="4">
        <v>34</v>
      </c>
      <c r="F283" s="1">
        <f t="shared" si="20"/>
        <v>22.077922077922079</v>
      </c>
      <c r="G283" s="1">
        <f t="shared" si="21"/>
        <v>52.36</v>
      </c>
      <c r="H283" s="1">
        <f t="shared" si="22"/>
        <v>4.2839999999999998</v>
      </c>
      <c r="I283" s="7">
        <f t="shared" si="23"/>
        <v>29.716000000000001</v>
      </c>
      <c r="J283" s="7">
        <f t="shared" si="24"/>
        <v>38.283999999999999</v>
      </c>
    </row>
    <row r="284" spans="1:10" x14ac:dyDescent="0.2">
      <c r="A284" s="2" t="s">
        <v>316</v>
      </c>
      <c r="B284" s="3">
        <v>12.561070000000001</v>
      </c>
      <c r="C284" s="3">
        <v>61.944279999999999</v>
      </c>
      <c r="D284" s="2" t="s">
        <v>61</v>
      </c>
      <c r="E284" s="4">
        <v>34</v>
      </c>
      <c r="F284" s="1">
        <f t="shared" si="20"/>
        <v>22.077922077922079</v>
      </c>
      <c r="G284" s="1">
        <f t="shared" si="21"/>
        <v>52.36</v>
      </c>
      <c r="H284" s="1">
        <f t="shared" si="22"/>
        <v>4.2839999999999998</v>
      </c>
      <c r="I284" s="7">
        <f t="shared" si="23"/>
        <v>29.716000000000001</v>
      </c>
      <c r="J284" s="7">
        <f t="shared" si="24"/>
        <v>38.283999999999999</v>
      </c>
    </row>
    <row r="285" spans="1:10" x14ac:dyDescent="0.2">
      <c r="A285" s="2" t="s">
        <v>317</v>
      </c>
      <c r="B285" s="3">
        <v>24.67</v>
      </c>
      <c r="C285" s="3">
        <v>61.9</v>
      </c>
      <c r="D285" s="2" t="s">
        <v>46</v>
      </c>
      <c r="E285" s="4">
        <v>34</v>
      </c>
      <c r="F285" s="1">
        <f t="shared" si="20"/>
        <v>22.077922077922079</v>
      </c>
      <c r="G285" s="1">
        <f t="shared" si="21"/>
        <v>52.36</v>
      </c>
      <c r="H285" s="1">
        <f t="shared" si="22"/>
        <v>4.2839999999999998</v>
      </c>
      <c r="I285" s="7">
        <f t="shared" si="23"/>
        <v>29.716000000000001</v>
      </c>
      <c r="J285" s="7">
        <f t="shared" si="24"/>
        <v>38.283999999999999</v>
      </c>
    </row>
    <row r="286" spans="1:10" x14ac:dyDescent="0.2">
      <c r="A286" s="2" t="s">
        <v>318</v>
      </c>
      <c r="B286" s="3">
        <v>25.195870096</v>
      </c>
      <c r="C286" s="3">
        <v>35.269707429</v>
      </c>
      <c r="D286" s="2" t="s">
        <v>222</v>
      </c>
      <c r="E286" s="4">
        <v>35</v>
      </c>
      <c r="F286" s="1">
        <f t="shared" si="20"/>
        <v>22.727272727272727</v>
      </c>
      <c r="G286" s="1">
        <f t="shared" si="21"/>
        <v>53.9</v>
      </c>
      <c r="H286" s="1">
        <f t="shared" si="22"/>
        <v>4.41</v>
      </c>
      <c r="I286" s="7">
        <f t="shared" si="23"/>
        <v>30.59</v>
      </c>
      <c r="J286" s="7">
        <f t="shared" si="24"/>
        <v>39.409999999999997</v>
      </c>
    </row>
    <row r="287" spans="1:10" x14ac:dyDescent="0.2">
      <c r="A287" s="2" t="s">
        <v>319</v>
      </c>
      <c r="B287" s="3">
        <v>-8.6201987961374495</v>
      </c>
      <c r="C287" s="3">
        <v>37.637946411138799</v>
      </c>
      <c r="D287" s="2" t="s">
        <v>54</v>
      </c>
      <c r="E287" s="4">
        <v>35</v>
      </c>
      <c r="F287" s="1">
        <f t="shared" si="20"/>
        <v>22.727272727272727</v>
      </c>
      <c r="G287" s="1">
        <f t="shared" si="21"/>
        <v>53.9</v>
      </c>
      <c r="H287" s="1">
        <f t="shared" si="22"/>
        <v>4.41</v>
      </c>
      <c r="I287" s="7">
        <f t="shared" si="23"/>
        <v>30.59</v>
      </c>
      <c r="J287" s="7">
        <f t="shared" si="24"/>
        <v>39.409999999999997</v>
      </c>
    </row>
    <row r="288" spans="1:10" x14ac:dyDescent="0.2">
      <c r="A288" s="2" t="s">
        <v>320</v>
      </c>
      <c r="B288" s="3">
        <v>-0.42671882999999999</v>
      </c>
      <c r="C288" s="3">
        <v>38.89977296</v>
      </c>
      <c r="D288" s="2" t="s">
        <v>86</v>
      </c>
      <c r="E288" s="4">
        <v>35</v>
      </c>
      <c r="F288" s="1">
        <f t="shared" si="20"/>
        <v>22.727272727272727</v>
      </c>
      <c r="G288" s="1">
        <f t="shared" si="21"/>
        <v>53.9</v>
      </c>
      <c r="H288" s="1">
        <f t="shared" si="22"/>
        <v>4.41</v>
      </c>
      <c r="I288" s="7">
        <f t="shared" si="23"/>
        <v>30.59</v>
      </c>
      <c r="J288" s="7">
        <f t="shared" si="24"/>
        <v>39.409999999999997</v>
      </c>
    </row>
    <row r="289" spans="1:10" x14ac:dyDescent="0.2">
      <c r="A289" s="2" t="s">
        <v>321</v>
      </c>
      <c r="B289" s="3">
        <v>-3.3474289499999998</v>
      </c>
      <c r="C289" s="3">
        <v>41.39616255</v>
      </c>
      <c r="D289" s="2" t="s">
        <v>86</v>
      </c>
      <c r="E289" s="4">
        <v>35</v>
      </c>
      <c r="F289" s="1">
        <f t="shared" si="20"/>
        <v>22.727272727272727</v>
      </c>
      <c r="G289" s="1">
        <f t="shared" si="21"/>
        <v>53.9</v>
      </c>
      <c r="H289" s="1">
        <f t="shared" si="22"/>
        <v>4.41</v>
      </c>
      <c r="I289" s="7">
        <f t="shared" si="23"/>
        <v>30.59</v>
      </c>
      <c r="J289" s="7">
        <f t="shared" si="24"/>
        <v>39.409999999999997</v>
      </c>
    </row>
    <row r="290" spans="1:10" x14ac:dyDescent="0.2">
      <c r="A290" s="2" t="s">
        <v>322</v>
      </c>
      <c r="B290" s="3">
        <v>17.684429305555557</v>
      </c>
      <c r="C290" s="3">
        <v>47.314498444444439</v>
      </c>
      <c r="D290" s="2" t="s">
        <v>88</v>
      </c>
      <c r="E290" s="4">
        <v>35</v>
      </c>
      <c r="F290" s="1">
        <f t="shared" si="20"/>
        <v>22.727272727272727</v>
      </c>
      <c r="G290" s="1">
        <f t="shared" si="21"/>
        <v>53.9</v>
      </c>
      <c r="H290" s="1">
        <f t="shared" si="22"/>
        <v>4.41</v>
      </c>
      <c r="I290" s="7">
        <f t="shared" si="23"/>
        <v>30.59</v>
      </c>
      <c r="J290" s="7">
        <f t="shared" si="24"/>
        <v>39.409999999999997</v>
      </c>
    </row>
    <row r="291" spans="1:10" x14ac:dyDescent="0.2">
      <c r="A291" s="2" t="s">
        <v>323</v>
      </c>
      <c r="B291" s="3">
        <v>10.249000000000001</v>
      </c>
      <c r="C291" s="3">
        <v>49.811</v>
      </c>
      <c r="D291" s="2" t="s">
        <v>56</v>
      </c>
      <c r="E291" s="4">
        <v>35</v>
      </c>
      <c r="F291" s="1">
        <f t="shared" si="20"/>
        <v>22.727272727272727</v>
      </c>
      <c r="G291" s="1">
        <f t="shared" si="21"/>
        <v>53.9</v>
      </c>
      <c r="H291" s="1">
        <f t="shared" si="22"/>
        <v>4.41</v>
      </c>
      <c r="I291" s="7">
        <f t="shared" si="23"/>
        <v>30.59</v>
      </c>
      <c r="J291" s="7">
        <f t="shared" si="24"/>
        <v>39.409999999999997</v>
      </c>
    </row>
    <row r="292" spans="1:10" x14ac:dyDescent="0.2">
      <c r="A292" s="2" t="s">
        <v>324</v>
      </c>
      <c r="B292" s="3">
        <v>9.4629999999999992</v>
      </c>
      <c r="C292" s="3">
        <v>50.082999999999998</v>
      </c>
      <c r="D292" s="2" t="s">
        <v>56</v>
      </c>
      <c r="E292" s="4">
        <v>35</v>
      </c>
      <c r="F292" s="1">
        <f t="shared" si="20"/>
        <v>22.727272727272727</v>
      </c>
      <c r="G292" s="1">
        <f t="shared" si="21"/>
        <v>53.9</v>
      </c>
      <c r="H292" s="1">
        <f t="shared" si="22"/>
        <v>4.41</v>
      </c>
      <c r="I292" s="7">
        <f t="shared" si="23"/>
        <v>30.59</v>
      </c>
      <c r="J292" s="7">
        <f t="shared" si="24"/>
        <v>39.409999999999997</v>
      </c>
    </row>
    <row r="293" spans="1:10" x14ac:dyDescent="0.2">
      <c r="A293" s="2" t="s">
        <v>325</v>
      </c>
      <c r="B293" s="3">
        <v>14.74</v>
      </c>
      <c r="C293" s="3">
        <v>50.74</v>
      </c>
      <c r="D293" s="2" t="s">
        <v>326</v>
      </c>
      <c r="E293" s="4">
        <v>35</v>
      </c>
      <c r="F293" s="1">
        <f t="shared" si="20"/>
        <v>22.727272727272727</v>
      </c>
      <c r="G293" s="1">
        <f t="shared" si="21"/>
        <v>53.9</v>
      </c>
      <c r="H293" s="1">
        <f t="shared" si="22"/>
        <v>4.41</v>
      </c>
      <c r="I293" s="7">
        <f t="shared" si="23"/>
        <v>30.59</v>
      </c>
      <c r="J293" s="7">
        <f t="shared" si="24"/>
        <v>39.409999999999997</v>
      </c>
    </row>
    <row r="294" spans="1:10" x14ac:dyDescent="0.2">
      <c r="A294" s="2" t="s">
        <v>327</v>
      </c>
      <c r="B294" s="3">
        <v>7.6193032000000001</v>
      </c>
      <c r="C294" s="3">
        <v>59.740743100000003</v>
      </c>
      <c r="D294" s="2" t="s">
        <v>44</v>
      </c>
      <c r="E294" s="4">
        <v>35</v>
      </c>
      <c r="F294" s="1">
        <f t="shared" si="20"/>
        <v>22.727272727272727</v>
      </c>
      <c r="G294" s="1">
        <f t="shared" si="21"/>
        <v>53.9</v>
      </c>
      <c r="H294" s="1">
        <f t="shared" si="22"/>
        <v>4.41</v>
      </c>
      <c r="I294" s="7">
        <f t="shared" si="23"/>
        <v>30.59</v>
      </c>
      <c r="J294" s="7">
        <f t="shared" si="24"/>
        <v>39.409999999999997</v>
      </c>
    </row>
    <row r="295" spans="1:10" x14ac:dyDescent="0.2">
      <c r="A295" s="2" t="s">
        <v>328</v>
      </c>
      <c r="B295" s="3">
        <v>11.057793500000001</v>
      </c>
      <c r="C295" s="3">
        <v>64.2393553</v>
      </c>
      <c r="D295" s="2" t="s">
        <v>44</v>
      </c>
      <c r="E295" s="4">
        <v>35</v>
      </c>
      <c r="F295" s="1">
        <f t="shared" si="20"/>
        <v>22.727272727272727</v>
      </c>
      <c r="G295" s="1">
        <f t="shared" si="21"/>
        <v>53.9</v>
      </c>
      <c r="H295" s="1">
        <f t="shared" si="22"/>
        <v>4.41</v>
      </c>
      <c r="I295" s="7">
        <f t="shared" si="23"/>
        <v>30.59</v>
      </c>
      <c r="J295" s="7">
        <f t="shared" si="24"/>
        <v>39.409999999999997</v>
      </c>
    </row>
    <row r="296" spans="1:10" x14ac:dyDescent="0.2">
      <c r="A296" s="2" t="s">
        <v>329</v>
      </c>
      <c r="B296" s="3">
        <v>25.660885400000002</v>
      </c>
      <c r="C296" s="3">
        <v>69.450599199999999</v>
      </c>
      <c r="D296" s="2" t="s">
        <v>44</v>
      </c>
      <c r="E296" s="4">
        <v>35</v>
      </c>
      <c r="F296" s="1">
        <f t="shared" si="20"/>
        <v>22.727272727272727</v>
      </c>
      <c r="G296" s="1">
        <f t="shared" si="21"/>
        <v>53.9</v>
      </c>
      <c r="H296" s="1">
        <f t="shared" si="22"/>
        <v>4.41</v>
      </c>
      <c r="I296" s="7">
        <f t="shared" si="23"/>
        <v>30.59</v>
      </c>
      <c r="J296" s="7">
        <f t="shared" si="24"/>
        <v>39.409999999999997</v>
      </c>
    </row>
    <row r="297" spans="1:10" x14ac:dyDescent="0.2">
      <c r="A297" s="2" t="s">
        <v>330</v>
      </c>
      <c r="B297" s="3">
        <v>-3.5489207</v>
      </c>
      <c r="C297" s="3">
        <v>37.685823800000001</v>
      </c>
      <c r="D297" s="2" t="s">
        <v>86</v>
      </c>
      <c r="E297" s="4">
        <v>36</v>
      </c>
      <c r="F297" s="1">
        <f t="shared" si="20"/>
        <v>23.376623376623375</v>
      </c>
      <c r="G297" s="1">
        <f t="shared" si="21"/>
        <v>55.44</v>
      </c>
      <c r="H297" s="1">
        <f t="shared" si="22"/>
        <v>4.5359999999999996</v>
      </c>
      <c r="I297" s="7">
        <f t="shared" si="23"/>
        <v>31.463999999999999</v>
      </c>
      <c r="J297" s="7">
        <f t="shared" si="24"/>
        <v>40.536000000000001</v>
      </c>
    </row>
    <row r="298" spans="1:10" x14ac:dyDescent="0.2">
      <c r="A298" s="2" t="s">
        <v>331</v>
      </c>
      <c r="B298" s="3">
        <v>-6.8575849599999996</v>
      </c>
      <c r="C298" s="3">
        <v>37.802152110000002</v>
      </c>
      <c r="D298" s="2" t="s">
        <v>86</v>
      </c>
      <c r="E298" s="4">
        <v>36</v>
      </c>
      <c r="F298" s="1">
        <f t="shared" si="20"/>
        <v>23.376623376623375</v>
      </c>
      <c r="G298" s="1">
        <f t="shared" si="21"/>
        <v>55.44</v>
      </c>
      <c r="H298" s="1">
        <f t="shared" si="22"/>
        <v>4.5359999999999996</v>
      </c>
      <c r="I298" s="7">
        <f t="shared" si="23"/>
        <v>31.463999999999999</v>
      </c>
      <c r="J298" s="7">
        <f t="shared" si="24"/>
        <v>40.536000000000001</v>
      </c>
    </row>
    <row r="299" spans="1:10" x14ac:dyDescent="0.2">
      <c r="A299" s="2" t="s">
        <v>332</v>
      </c>
      <c r="B299" s="3">
        <v>-0.36</v>
      </c>
      <c r="C299" s="3">
        <v>45.37</v>
      </c>
      <c r="D299" s="2" t="s">
        <v>26</v>
      </c>
      <c r="E299" s="4">
        <v>36</v>
      </c>
      <c r="F299" s="1">
        <f t="shared" si="20"/>
        <v>23.376623376623375</v>
      </c>
      <c r="G299" s="1">
        <f t="shared" si="21"/>
        <v>55.44</v>
      </c>
      <c r="H299" s="1">
        <f t="shared" si="22"/>
        <v>4.5359999999999996</v>
      </c>
      <c r="I299" s="7">
        <f t="shared" si="23"/>
        <v>31.463999999999999</v>
      </c>
      <c r="J299" s="7">
        <f t="shared" si="24"/>
        <v>40.536000000000001</v>
      </c>
    </row>
    <row r="300" spans="1:10" x14ac:dyDescent="0.2">
      <c r="A300" s="2" t="s">
        <v>333</v>
      </c>
      <c r="B300" s="3">
        <v>10.7919</v>
      </c>
      <c r="C300" s="3">
        <v>53.4816</v>
      </c>
      <c r="D300" s="2" t="s">
        <v>56</v>
      </c>
      <c r="E300" s="4">
        <v>36</v>
      </c>
      <c r="F300" s="1">
        <f t="shared" si="20"/>
        <v>23.376623376623375</v>
      </c>
      <c r="G300" s="1">
        <f t="shared" si="21"/>
        <v>55.44</v>
      </c>
      <c r="H300" s="1">
        <f t="shared" si="22"/>
        <v>4.5359999999999996</v>
      </c>
      <c r="I300" s="7">
        <f t="shared" si="23"/>
        <v>31.463999999999999</v>
      </c>
      <c r="J300" s="7">
        <f t="shared" si="24"/>
        <v>40.536000000000001</v>
      </c>
    </row>
    <row r="301" spans="1:10" x14ac:dyDescent="0.2">
      <c r="A301" s="2" t="s">
        <v>334</v>
      </c>
      <c r="B301" s="3">
        <v>-8.7420000000000009</v>
      </c>
      <c r="C301" s="3">
        <v>53.686</v>
      </c>
      <c r="D301" s="2" t="s">
        <v>36</v>
      </c>
      <c r="E301" s="4">
        <v>36</v>
      </c>
      <c r="F301" s="1">
        <f t="shared" si="20"/>
        <v>23.376623376623375</v>
      </c>
      <c r="G301" s="1">
        <f t="shared" si="21"/>
        <v>55.44</v>
      </c>
      <c r="H301" s="1">
        <f t="shared" si="22"/>
        <v>4.5359999999999996</v>
      </c>
      <c r="I301" s="7">
        <f t="shared" si="23"/>
        <v>31.463999999999999</v>
      </c>
      <c r="J301" s="7">
        <f t="shared" si="24"/>
        <v>40.536000000000001</v>
      </c>
    </row>
    <row r="302" spans="1:10" x14ac:dyDescent="0.2">
      <c r="A302" s="2" t="s">
        <v>335</v>
      </c>
      <c r="B302" s="3">
        <v>-3.96</v>
      </c>
      <c r="C302" s="3">
        <v>55.36</v>
      </c>
      <c r="D302" s="2" t="s">
        <v>34</v>
      </c>
      <c r="E302" s="4">
        <v>36</v>
      </c>
      <c r="F302" s="1">
        <f t="shared" si="20"/>
        <v>23.376623376623375</v>
      </c>
      <c r="G302" s="1">
        <f t="shared" si="21"/>
        <v>55.44</v>
      </c>
      <c r="H302" s="1">
        <f t="shared" si="22"/>
        <v>4.5359999999999996</v>
      </c>
      <c r="I302" s="7">
        <f t="shared" si="23"/>
        <v>31.463999999999999</v>
      </c>
      <c r="J302" s="7">
        <f t="shared" si="24"/>
        <v>40.536000000000001</v>
      </c>
    </row>
    <row r="303" spans="1:10" x14ac:dyDescent="0.2">
      <c r="A303" s="2" t="s">
        <v>336</v>
      </c>
      <c r="B303" s="3">
        <v>25.806944444444444</v>
      </c>
      <c r="C303" s="3">
        <v>57.798888888888889</v>
      </c>
      <c r="D303" s="2" t="s">
        <v>119</v>
      </c>
      <c r="E303" s="4">
        <v>36</v>
      </c>
      <c r="F303" s="1">
        <f t="shared" si="20"/>
        <v>23.376623376623375</v>
      </c>
      <c r="G303" s="1">
        <f t="shared" si="21"/>
        <v>55.44</v>
      </c>
      <c r="H303" s="1">
        <f t="shared" si="22"/>
        <v>4.5359999999999996</v>
      </c>
      <c r="I303" s="7">
        <f t="shared" si="23"/>
        <v>31.463999999999999</v>
      </c>
      <c r="J303" s="7">
        <f t="shared" si="24"/>
        <v>40.536000000000001</v>
      </c>
    </row>
    <row r="304" spans="1:10" x14ac:dyDescent="0.2">
      <c r="A304" s="2" t="s">
        <v>337</v>
      </c>
      <c r="B304" s="3">
        <v>20.939730000000001</v>
      </c>
      <c r="C304" s="3">
        <v>65.471239999999995</v>
      </c>
      <c r="D304" s="2" t="s">
        <v>61</v>
      </c>
      <c r="E304" s="4">
        <v>36</v>
      </c>
      <c r="F304" s="1">
        <f t="shared" si="20"/>
        <v>23.376623376623375</v>
      </c>
      <c r="G304" s="1">
        <f t="shared" si="21"/>
        <v>55.44</v>
      </c>
      <c r="H304" s="1">
        <f t="shared" si="22"/>
        <v>4.5359999999999996</v>
      </c>
      <c r="I304" s="7">
        <f t="shared" si="23"/>
        <v>31.463999999999999</v>
      </c>
      <c r="J304" s="7">
        <f t="shared" si="24"/>
        <v>40.536000000000001</v>
      </c>
    </row>
    <row r="305" spans="1:10" x14ac:dyDescent="0.2">
      <c r="A305" s="2" t="s">
        <v>338</v>
      </c>
      <c r="B305" s="3">
        <v>20.125219999999999</v>
      </c>
      <c r="C305" s="3">
        <v>66.039730000000006</v>
      </c>
      <c r="D305" s="2" t="s">
        <v>61</v>
      </c>
      <c r="E305" s="4">
        <v>36</v>
      </c>
      <c r="F305" s="1">
        <f t="shared" si="20"/>
        <v>23.376623376623375</v>
      </c>
      <c r="G305" s="1">
        <f t="shared" si="21"/>
        <v>55.44</v>
      </c>
      <c r="H305" s="1">
        <f t="shared" si="22"/>
        <v>4.5359999999999996</v>
      </c>
      <c r="I305" s="7">
        <f t="shared" si="23"/>
        <v>31.463999999999999</v>
      </c>
      <c r="J305" s="7">
        <f t="shared" si="24"/>
        <v>40.536000000000001</v>
      </c>
    </row>
    <row r="306" spans="1:10" x14ac:dyDescent="0.2">
      <c r="A306" s="2" t="s">
        <v>339</v>
      </c>
      <c r="B306" s="3">
        <v>21.26745</v>
      </c>
      <c r="C306" s="3">
        <v>68.34263</v>
      </c>
      <c r="D306" s="2" t="s">
        <v>61</v>
      </c>
      <c r="E306" s="4">
        <v>36</v>
      </c>
      <c r="F306" s="1">
        <f t="shared" si="20"/>
        <v>23.376623376623375</v>
      </c>
      <c r="G306" s="1">
        <f t="shared" si="21"/>
        <v>55.44</v>
      </c>
      <c r="H306" s="1">
        <f t="shared" si="22"/>
        <v>4.5359999999999996</v>
      </c>
      <c r="I306" s="7">
        <f t="shared" si="23"/>
        <v>31.463999999999999</v>
      </c>
      <c r="J306" s="7">
        <f t="shared" si="24"/>
        <v>40.536000000000001</v>
      </c>
    </row>
    <row r="307" spans="1:10" x14ac:dyDescent="0.2">
      <c r="A307" s="2" t="s">
        <v>340</v>
      </c>
      <c r="B307" s="3">
        <v>29.333516299999999</v>
      </c>
      <c r="C307" s="3">
        <v>70.156216400000005</v>
      </c>
      <c r="D307" s="2" t="s">
        <v>44</v>
      </c>
      <c r="E307" s="4">
        <v>36</v>
      </c>
      <c r="F307" s="1">
        <f t="shared" si="20"/>
        <v>23.376623376623375</v>
      </c>
      <c r="G307" s="1">
        <f t="shared" si="21"/>
        <v>55.44</v>
      </c>
      <c r="H307" s="1">
        <f t="shared" si="22"/>
        <v>4.5359999999999996</v>
      </c>
      <c r="I307" s="7">
        <f t="shared" si="23"/>
        <v>31.463999999999999</v>
      </c>
      <c r="J307" s="7">
        <f t="shared" si="24"/>
        <v>40.536000000000001</v>
      </c>
    </row>
    <row r="308" spans="1:10" x14ac:dyDescent="0.2">
      <c r="A308" s="2" t="s">
        <v>341</v>
      </c>
      <c r="B308" s="3">
        <v>11.42</v>
      </c>
      <c r="C308" s="3">
        <v>46.21</v>
      </c>
      <c r="D308" s="2" t="s">
        <v>342</v>
      </c>
      <c r="E308" s="4">
        <v>37</v>
      </c>
      <c r="F308" s="1">
        <f t="shared" si="20"/>
        <v>24.025974025974026</v>
      </c>
      <c r="G308" s="1">
        <f t="shared" si="21"/>
        <v>56.980000000000004</v>
      </c>
      <c r="H308" s="1">
        <f t="shared" si="22"/>
        <v>4.6619999999999999</v>
      </c>
      <c r="I308" s="7">
        <f t="shared" si="23"/>
        <v>32.338000000000001</v>
      </c>
      <c r="J308" s="7">
        <f t="shared" si="24"/>
        <v>41.661999999999999</v>
      </c>
    </row>
    <row r="309" spans="1:10" x14ac:dyDescent="0.2">
      <c r="A309" s="2" t="s">
        <v>343</v>
      </c>
      <c r="B309" s="3">
        <v>0.76</v>
      </c>
      <c r="C309" s="3">
        <v>47.86</v>
      </c>
      <c r="D309" s="2" t="s">
        <v>26</v>
      </c>
      <c r="E309" s="4">
        <v>37</v>
      </c>
      <c r="F309" s="1">
        <f t="shared" si="20"/>
        <v>24.025974025974026</v>
      </c>
      <c r="G309" s="1">
        <f t="shared" si="21"/>
        <v>56.980000000000004</v>
      </c>
      <c r="H309" s="1">
        <f t="shared" si="22"/>
        <v>4.6619999999999999</v>
      </c>
      <c r="I309" s="7">
        <f t="shared" si="23"/>
        <v>32.338000000000001</v>
      </c>
      <c r="J309" s="7">
        <f t="shared" si="24"/>
        <v>41.661999999999999</v>
      </c>
    </row>
    <row r="310" spans="1:10" x14ac:dyDescent="0.2">
      <c r="A310" s="2" t="s">
        <v>344</v>
      </c>
      <c r="B310" s="3">
        <v>8.0299999999999994</v>
      </c>
      <c r="C310" s="3">
        <v>49.271999999999998</v>
      </c>
      <c r="D310" s="2" t="s">
        <v>56</v>
      </c>
      <c r="E310" s="4">
        <v>37</v>
      </c>
      <c r="F310" s="1">
        <f t="shared" si="20"/>
        <v>24.025974025974026</v>
      </c>
      <c r="G310" s="1">
        <f t="shared" si="21"/>
        <v>56.980000000000004</v>
      </c>
      <c r="H310" s="1">
        <f t="shared" si="22"/>
        <v>4.6619999999999999</v>
      </c>
      <c r="I310" s="7">
        <f t="shared" si="23"/>
        <v>32.338000000000001</v>
      </c>
      <c r="J310" s="7">
        <f t="shared" si="24"/>
        <v>41.661999999999999</v>
      </c>
    </row>
    <row r="311" spans="1:10" x14ac:dyDescent="0.2">
      <c r="A311" s="2" t="s">
        <v>345</v>
      </c>
      <c r="B311" s="3">
        <v>14.2593</v>
      </c>
      <c r="C311" s="3">
        <v>52.429200000000002</v>
      </c>
      <c r="D311" s="2" t="s">
        <v>56</v>
      </c>
      <c r="E311" s="4">
        <v>37</v>
      </c>
      <c r="F311" s="1">
        <f t="shared" si="20"/>
        <v>24.025974025974026</v>
      </c>
      <c r="G311" s="1">
        <f t="shared" si="21"/>
        <v>56.980000000000004</v>
      </c>
      <c r="H311" s="1">
        <f t="shared" si="22"/>
        <v>4.6619999999999999</v>
      </c>
      <c r="I311" s="7">
        <f t="shared" si="23"/>
        <v>32.338000000000001</v>
      </c>
      <c r="J311" s="7">
        <f t="shared" si="24"/>
        <v>41.661999999999999</v>
      </c>
    </row>
    <row r="312" spans="1:10" x14ac:dyDescent="0.2">
      <c r="A312" s="2" t="s">
        <v>346</v>
      </c>
      <c r="B312" s="3">
        <v>16.183368999999999</v>
      </c>
      <c r="C312" s="3">
        <v>50.994357000000001</v>
      </c>
      <c r="D312" s="2" t="s">
        <v>30</v>
      </c>
      <c r="E312" s="4">
        <v>37</v>
      </c>
      <c r="F312" s="1">
        <f t="shared" si="20"/>
        <v>24.025974025974026</v>
      </c>
      <c r="G312" s="1">
        <f t="shared" si="21"/>
        <v>56.980000000000004</v>
      </c>
      <c r="H312" s="1">
        <f t="shared" si="22"/>
        <v>4.6619999999999999</v>
      </c>
      <c r="I312" s="7">
        <f t="shared" si="23"/>
        <v>32.338000000000001</v>
      </c>
      <c r="J312" s="7">
        <f t="shared" si="24"/>
        <v>41.661999999999999</v>
      </c>
    </row>
    <row r="313" spans="1:10" x14ac:dyDescent="0.2">
      <c r="A313" s="2" t="s">
        <v>347</v>
      </c>
      <c r="B313" s="3">
        <v>13.739000000000001</v>
      </c>
      <c r="C313" s="3">
        <v>52.580599999999997</v>
      </c>
      <c r="D313" s="2" t="s">
        <v>56</v>
      </c>
      <c r="E313" s="4">
        <v>37</v>
      </c>
      <c r="F313" s="1">
        <f t="shared" si="20"/>
        <v>24.025974025974026</v>
      </c>
      <c r="G313" s="1">
        <f t="shared" si="21"/>
        <v>56.980000000000004</v>
      </c>
      <c r="H313" s="1">
        <f t="shared" si="22"/>
        <v>4.6619999999999999</v>
      </c>
      <c r="I313" s="7">
        <f t="shared" si="23"/>
        <v>32.338000000000001</v>
      </c>
      <c r="J313" s="7">
        <f t="shared" si="24"/>
        <v>41.661999999999999</v>
      </c>
    </row>
    <row r="314" spans="1:10" x14ac:dyDescent="0.2">
      <c r="A314" s="2" t="s">
        <v>348</v>
      </c>
      <c r="B314" s="3">
        <v>-5.0199999999999996</v>
      </c>
      <c r="C314" s="3">
        <v>56.85</v>
      </c>
      <c r="D314" s="2" t="s">
        <v>34</v>
      </c>
      <c r="E314" s="4">
        <v>37</v>
      </c>
      <c r="F314" s="1">
        <f t="shared" si="20"/>
        <v>24.025974025974026</v>
      </c>
      <c r="G314" s="1">
        <f t="shared" si="21"/>
        <v>56.980000000000004</v>
      </c>
      <c r="H314" s="1">
        <f t="shared" si="22"/>
        <v>4.6619999999999999</v>
      </c>
      <c r="I314" s="7">
        <f t="shared" si="23"/>
        <v>32.338000000000001</v>
      </c>
      <c r="J314" s="7">
        <f t="shared" si="24"/>
        <v>41.661999999999999</v>
      </c>
    </row>
    <row r="315" spans="1:10" x14ac:dyDescent="0.2">
      <c r="A315" s="2" t="s">
        <v>349</v>
      </c>
      <c r="B315" s="3">
        <v>15.052860000000001</v>
      </c>
      <c r="C315" s="3">
        <v>60.985480000000003</v>
      </c>
      <c r="D315" s="2" t="s">
        <v>61</v>
      </c>
      <c r="E315" s="4">
        <v>37</v>
      </c>
      <c r="F315" s="1">
        <f t="shared" si="20"/>
        <v>24.025974025974026</v>
      </c>
      <c r="G315" s="1">
        <f t="shared" si="21"/>
        <v>56.980000000000004</v>
      </c>
      <c r="H315" s="1">
        <f t="shared" si="22"/>
        <v>4.6619999999999999</v>
      </c>
      <c r="I315" s="7">
        <f t="shared" si="23"/>
        <v>32.338000000000001</v>
      </c>
      <c r="J315" s="7">
        <f t="shared" si="24"/>
        <v>41.661999999999999</v>
      </c>
    </row>
    <row r="316" spans="1:10" x14ac:dyDescent="0.2">
      <c r="A316" s="2" t="s">
        <v>350</v>
      </c>
      <c r="B316" s="3">
        <v>-3.5110056300000001</v>
      </c>
      <c r="C316" s="3">
        <v>37.42023846</v>
      </c>
      <c r="D316" s="2" t="s">
        <v>86</v>
      </c>
      <c r="E316" s="4">
        <v>38</v>
      </c>
      <c r="F316" s="1">
        <f t="shared" si="20"/>
        <v>24.675324675324674</v>
      </c>
      <c r="G316" s="1">
        <f t="shared" si="21"/>
        <v>58.52</v>
      </c>
      <c r="H316" s="1">
        <f t="shared" si="22"/>
        <v>4.7880000000000003</v>
      </c>
      <c r="I316" s="7">
        <f t="shared" si="23"/>
        <v>33.212000000000003</v>
      </c>
      <c r="J316" s="7">
        <f t="shared" si="24"/>
        <v>42.787999999999997</v>
      </c>
    </row>
    <row r="317" spans="1:10" x14ac:dyDescent="0.2">
      <c r="A317" s="2" t="s">
        <v>351</v>
      </c>
      <c r="B317" s="3">
        <v>-4.9491515599999998</v>
      </c>
      <c r="C317" s="3">
        <v>41.952436650000003</v>
      </c>
      <c r="D317" s="2" t="s">
        <v>86</v>
      </c>
      <c r="E317" s="4">
        <v>38</v>
      </c>
      <c r="F317" s="1">
        <f t="shared" si="20"/>
        <v>24.675324675324674</v>
      </c>
      <c r="G317" s="1">
        <f t="shared" si="21"/>
        <v>58.52</v>
      </c>
      <c r="H317" s="1">
        <f t="shared" si="22"/>
        <v>4.7880000000000003</v>
      </c>
      <c r="I317" s="7">
        <f t="shared" si="23"/>
        <v>33.212000000000003</v>
      </c>
      <c r="J317" s="7">
        <f t="shared" si="24"/>
        <v>42.787999999999997</v>
      </c>
    </row>
    <row r="318" spans="1:10" x14ac:dyDescent="0.2">
      <c r="A318" s="2" t="s">
        <v>352</v>
      </c>
      <c r="B318" s="3">
        <v>-3.49</v>
      </c>
      <c r="C318" s="3">
        <v>51.89</v>
      </c>
      <c r="D318" s="2" t="s">
        <v>34</v>
      </c>
      <c r="E318" s="4">
        <v>38</v>
      </c>
      <c r="F318" s="1">
        <f t="shared" si="20"/>
        <v>24.675324675324674</v>
      </c>
      <c r="G318" s="1">
        <f t="shared" si="21"/>
        <v>58.52</v>
      </c>
      <c r="H318" s="1">
        <f t="shared" si="22"/>
        <v>4.7880000000000003</v>
      </c>
      <c r="I318" s="7">
        <f t="shared" si="23"/>
        <v>33.212000000000003</v>
      </c>
      <c r="J318" s="7">
        <f t="shared" si="24"/>
        <v>42.787999999999997</v>
      </c>
    </row>
    <row r="319" spans="1:10" x14ac:dyDescent="0.2">
      <c r="A319" s="2" t="s">
        <v>353</v>
      </c>
      <c r="B319" s="3">
        <v>16.587885</v>
      </c>
      <c r="C319" s="3">
        <v>53.734468</v>
      </c>
      <c r="D319" s="2" t="s">
        <v>30</v>
      </c>
      <c r="E319" s="4">
        <v>38</v>
      </c>
      <c r="F319" s="1">
        <f t="shared" si="20"/>
        <v>24.675324675324674</v>
      </c>
      <c r="G319" s="1">
        <f t="shared" si="21"/>
        <v>58.52</v>
      </c>
      <c r="H319" s="1">
        <f t="shared" si="22"/>
        <v>4.7880000000000003</v>
      </c>
      <c r="I319" s="7">
        <f t="shared" si="23"/>
        <v>33.212000000000003</v>
      </c>
      <c r="J319" s="7">
        <f t="shared" si="24"/>
        <v>42.787999999999997</v>
      </c>
    </row>
    <row r="320" spans="1:10" x14ac:dyDescent="0.2">
      <c r="A320" s="2" t="s">
        <v>354</v>
      </c>
      <c r="B320" s="3">
        <v>22.937999999999999</v>
      </c>
      <c r="C320" s="3">
        <v>55.097999999999999</v>
      </c>
      <c r="D320" s="2" t="s">
        <v>77</v>
      </c>
      <c r="E320" s="4">
        <v>38</v>
      </c>
      <c r="F320" s="1">
        <f t="shared" si="20"/>
        <v>24.675324675324674</v>
      </c>
      <c r="G320" s="1">
        <f t="shared" si="21"/>
        <v>58.52</v>
      </c>
      <c r="H320" s="1">
        <f t="shared" si="22"/>
        <v>4.7880000000000003</v>
      </c>
      <c r="I320" s="7">
        <f t="shared" si="23"/>
        <v>33.212000000000003</v>
      </c>
      <c r="J320" s="7">
        <f t="shared" si="24"/>
        <v>42.787999999999997</v>
      </c>
    </row>
    <row r="321" spans="1:10" x14ac:dyDescent="0.2">
      <c r="A321" s="2" t="s">
        <v>355</v>
      </c>
      <c r="B321" s="3">
        <v>26.554166666666667</v>
      </c>
      <c r="C321" s="3">
        <v>56.135833333333331</v>
      </c>
      <c r="D321" s="2" t="s">
        <v>119</v>
      </c>
      <c r="E321" s="4">
        <v>38</v>
      </c>
      <c r="F321" s="1">
        <f t="shared" si="20"/>
        <v>24.675324675324674</v>
      </c>
      <c r="G321" s="1">
        <f t="shared" si="21"/>
        <v>58.52</v>
      </c>
      <c r="H321" s="1">
        <f t="shared" si="22"/>
        <v>4.7880000000000003</v>
      </c>
      <c r="I321" s="7">
        <f t="shared" si="23"/>
        <v>33.212000000000003</v>
      </c>
      <c r="J321" s="7">
        <f t="shared" si="24"/>
        <v>42.787999999999997</v>
      </c>
    </row>
    <row r="322" spans="1:10" x14ac:dyDescent="0.2">
      <c r="A322" s="2" t="s">
        <v>356</v>
      </c>
      <c r="B322" s="3">
        <v>14.336029</v>
      </c>
      <c r="C322" s="3">
        <v>66.458856299999994</v>
      </c>
      <c r="D322" s="2" t="s">
        <v>44</v>
      </c>
      <c r="E322" s="4">
        <v>38</v>
      </c>
      <c r="F322" s="1">
        <f t="shared" si="20"/>
        <v>24.675324675324674</v>
      </c>
      <c r="G322" s="1">
        <f t="shared" si="21"/>
        <v>58.52</v>
      </c>
      <c r="H322" s="1">
        <f t="shared" si="22"/>
        <v>4.7880000000000003</v>
      </c>
      <c r="I322" s="7">
        <f t="shared" si="23"/>
        <v>33.212000000000003</v>
      </c>
      <c r="J322" s="7">
        <f t="shared" si="24"/>
        <v>42.787999999999997</v>
      </c>
    </row>
    <row r="323" spans="1:10" x14ac:dyDescent="0.2">
      <c r="A323" s="2" t="s">
        <v>357</v>
      </c>
      <c r="B323" s="3">
        <v>25.51</v>
      </c>
      <c r="C323" s="3">
        <v>67.63</v>
      </c>
      <c r="D323" s="2" t="s">
        <v>46</v>
      </c>
      <c r="E323" s="4">
        <v>38</v>
      </c>
      <c r="F323" s="1">
        <f t="shared" ref="F323:F386" si="25">E323/1.54</f>
        <v>24.675324675324674</v>
      </c>
      <c r="G323" s="1">
        <f t="shared" ref="G323:G386" si="26">E323*1.54</f>
        <v>58.52</v>
      </c>
      <c r="H323" s="1">
        <f t="shared" ref="H323:H386" si="27">0.126*E323</f>
        <v>4.7880000000000003</v>
      </c>
      <c r="I323" s="7">
        <f t="shared" ref="I323:I386" si="28">E323-H323</f>
        <v>33.212000000000003</v>
      </c>
      <c r="J323" s="7">
        <f t="shared" ref="J323:J386" si="29">E323+H323</f>
        <v>42.787999999999997</v>
      </c>
    </row>
    <row r="324" spans="1:10" x14ac:dyDescent="0.2">
      <c r="A324" s="2" t="s">
        <v>358</v>
      </c>
      <c r="B324" s="3">
        <v>0.74635611899999998</v>
      </c>
      <c r="C324" s="3">
        <v>41.072654319999998</v>
      </c>
      <c r="D324" s="2" t="s">
        <v>86</v>
      </c>
      <c r="E324" s="4">
        <v>39</v>
      </c>
      <c r="F324" s="1">
        <f t="shared" si="25"/>
        <v>25.324675324675326</v>
      </c>
      <c r="G324" s="1">
        <f t="shared" si="26"/>
        <v>60.06</v>
      </c>
      <c r="H324" s="1">
        <f t="shared" si="27"/>
        <v>4.9139999999999997</v>
      </c>
      <c r="I324" s="7">
        <f t="shared" si="28"/>
        <v>34.085999999999999</v>
      </c>
      <c r="J324" s="7">
        <f t="shared" si="29"/>
        <v>43.914000000000001</v>
      </c>
    </row>
    <row r="325" spans="1:10" x14ac:dyDescent="0.2">
      <c r="A325" s="2" t="s">
        <v>359</v>
      </c>
      <c r="B325" s="3">
        <v>25.024699460000001</v>
      </c>
      <c r="C325" s="3">
        <v>41.258425473000003</v>
      </c>
      <c r="D325" s="2" t="s">
        <v>222</v>
      </c>
      <c r="E325" s="4">
        <v>39</v>
      </c>
      <c r="F325" s="1">
        <f t="shared" si="25"/>
        <v>25.324675324675326</v>
      </c>
      <c r="G325" s="1">
        <f t="shared" si="26"/>
        <v>60.06</v>
      </c>
      <c r="H325" s="1">
        <f t="shared" si="27"/>
        <v>4.9139999999999997</v>
      </c>
      <c r="I325" s="7">
        <f t="shared" si="28"/>
        <v>34.085999999999999</v>
      </c>
      <c r="J325" s="7">
        <f t="shared" si="29"/>
        <v>43.914000000000001</v>
      </c>
    </row>
    <row r="326" spans="1:10" x14ac:dyDescent="0.2">
      <c r="A326" s="2" t="s">
        <v>360</v>
      </c>
      <c r="B326" s="3">
        <v>1.68</v>
      </c>
      <c r="C326" s="3">
        <v>48.53</v>
      </c>
      <c r="D326" s="2" t="s">
        <v>26</v>
      </c>
      <c r="E326" s="4">
        <v>39</v>
      </c>
      <c r="F326" s="1">
        <f t="shared" si="25"/>
        <v>25.324675324675326</v>
      </c>
      <c r="G326" s="1">
        <f t="shared" si="26"/>
        <v>60.06</v>
      </c>
      <c r="H326" s="1">
        <f t="shared" si="27"/>
        <v>4.9139999999999997</v>
      </c>
      <c r="I326" s="7">
        <f t="shared" si="28"/>
        <v>34.085999999999999</v>
      </c>
      <c r="J326" s="7">
        <f t="shared" si="29"/>
        <v>43.914000000000001</v>
      </c>
    </row>
    <row r="327" spans="1:10" x14ac:dyDescent="0.2">
      <c r="A327" s="2" t="s">
        <v>3</v>
      </c>
      <c r="B327" s="3">
        <v>1.44</v>
      </c>
      <c r="C327" s="3">
        <v>52.49</v>
      </c>
      <c r="D327" s="2" t="s">
        <v>34</v>
      </c>
      <c r="E327" s="4">
        <v>39</v>
      </c>
      <c r="F327" s="1">
        <f t="shared" si="25"/>
        <v>25.324675324675326</v>
      </c>
      <c r="G327" s="1">
        <f t="shared" si="26"/>
        <v>60.06</v>
      </c>
      <c r="H327" s="1">
        <f t="shared" si="27"/>
        <v>4.9139999999999997</v>
      </c>
      <c r="I327" s="7">
        <f t="shared" si="28"/>
        <v>34.085999999999999</v>
      </c>
      <c r="J327" s="7">
        <f t="shared" si="29"/>
        <v>43.914000000000001</v>
      </c>
    </row>
    <row r="328" spans="1:10" x14ac:dyDescent="0.2">
      <c r="A328" s="2" t="s">
        <v>361</v>
      </c>
      <c r="B328" s="3">
        <v>22.324999999999999</v>
      </c>
      <c r="C328" s="3">
        <v>55.933999999999997</v>
      </c>
      <c r="D328" s="2" t="s">
        <v>77</v>
      </c>
      <c r="E328" s="4">
        <v>39</v>
      </c>
      <c r="F328" s="1">
        <f t="shared" si="25"/>
        <v>25.324675324675326</v>
      </c>
      <c r="G328" s="1">
        <f t="shared" si="26"/>
        <v>60.06</v>
      </c>
      <c r="H328" s="1">
        <f t="shared" si="27"/>
        <v>4.9139999999999997</v>
      </c>
      <c r="I328" s="7">
        <f t="shared" si="28"/>
        <v>34.085999999999999</v>
      </c>
      <c r="J328" s="7">
        <f t="shared" si="29"/>
        <v>43.914000000000001</v>
      </c>
    </row>
    <row r="329" spans="1:10" x14ac:dyDescent="0.2">
      <c r="A329" s="2" t="s">
        <v>362</v>
      </c>
      <c r="B329" s="3">
        <v>-2.1192585199999998</v>
      </c>
      <c r="C329" s="3">
        <v>37.714320890000003</v>
      </c>
      <c r="D329" s="2" t="s">
        <v>86</v>
      </c>
      <c r="E329" s="4">
        <v>40</v>
      </c>
      <c r="F329" s="1">
        <f t="shared" si="25"/>
        <v>25.974025974025974</v>
      </c>
      <c r="G329" s="1">
        <f t="shared" si="26"/>
        <v>61.6</v>
      </c>
      <c r="H329" s="1">
        <f t="shared" si="27"/>
        <v>5.04</v>
      </c>
      <c r="I329" s="7">
        <f t="shared" si="28"/>
        <v>34.96</v>
      </c>
      <c r="J329" s="7">
        <f t="shared" si="29"/>
        <v>45.04</v>
      </c>
    </row>
    <row r="330" spans="1:10" x14ac:dyDescent="0.2">
      <c r="A330" s="2" t="s">
        <v>363</v>
      </c>
      <c r="B330" s="3">
        <v>-5.4382814599999998</v>
      </c>
      <c r="C330" s="3">
        <v>38.195813059999999</v>
      </c>
      <c r="D330" s="2" t="s">
        <v>86</v>
      </c>
      <c r="E330" s="4">
        <v>40</v>
      </c>
      <c r="F330" s="1">
        <f t="shared" si="25"/>
        <v>25.974025974025974</v>
      </c>
      <c r="G330" s="1">
        <f t="shared" si="26"/>
        <v>61.6</v>
      </c>
      <c r="H330" s="1">
        <f t="shared" si="27"/>
        <v>5.04</v>
      </c>
      <c r="I330" s="7">
        <f t="shared" si="28"/>
        <v>34.96</v>
      </c>
      <c r="J330" s="7">
        <f t="shared" si="29"/>
        <v>45.04</v>
      </c>
    </row>
    <row r="331" spans="1:10" x14ac:dyDescent="0.2">
      <c r="A331" s="2" t="s">
        <v>364</v>
      </c>
      <c r="B331" s="3">
        <v>22.387246252000001</v>
      </c>
      <c r="C331" s="3">
        <v>40.167508916000003</v>
      </c>
      <c r="D331" s="2" t="s">
        <v>222</v>
      </c>
      <c r="E331" s="4">
        <v>40</v>
      </c>
      <c r="F331" s="1">
        <f t="shared" si="25"/>
        <v>25.974025974025974</v>
      </c>
      <c r="G331" s="1">
        <f t="shared" si="26"/>
        <v>61.6</v>
      </c>
      <c r="H331" s="1">
        <f t="shared" si="27"/>
        <v>5.04</v>
      </c>
      <c r="I331" s="7">
        <f t="shared" si="28"/>
        <v>34.96</v>
      </c>
      <c r="J331" s="7">
        <f t="shared" si="29"/>
        <v>45.04</v>
      </c>
    </row>
    <row r="332" spans="1:10" x14ac:dyDescent="0.2">
      <c r="A332" s="2" t="s">
        <v>365</v>
      </c>
      <c r="B332" s="3">
        <v>-5.3243400000000003</v>
      </c>
      <c r="C332" s="3">
        <v>39.437077000000002</v>
      </c>
      <c r="D332" s="2" t="s">
        <v>86</v>
      </c>
      <c r="E332" s="4">
        <v>40</v>
      </c>
      <c r="F332" s="1">
        <f t="shared" si="25"/>
        <v>25.974025974025974</v>
      </c>
      <c r="G332" s="1">
        <f t="shared" si="26"/>
        <v>61.6</v>
      </c>
      <c r="H332" s="1">
        <f t="shared" si="27"/>
        <v>5.04</v>
      </c>
      <c r="I332" s="7">
        <f t="shared" si="28"/>
        <v>34.96</v>
      </c>
      <c r="J332" s="7">
        <f t="shared" si="29"/>
        <v>45.04</v>
      </c>
    </row>
    <row r="333" spans="1:10" x14ac:dyDescent="0.2">
      <c r="A333" s="2" t="s">
        <v>366</v>
      </c>
      <c r="B333" s="3">
        <v>9.2200000000000006</v>
      </c>
      <c r="C333" s="3">
        <v>42.43</v>
      </c>
      <c r="D333" s="2" t="s">
        <v>26</v>
      </c>
      <c r="E333" s="4">
        <v>40</v>
      </c>
      <c r="F333" s="1">
        <f t="shared" si="25"/>
        <v>25.974025974025974</v>
      </c>
      <c r="G333" s="1">
        <f t="shared" si="26"/>
        <v>61.6</v>
      </c>
      <c r="H333" s="1">
        <f t="shared" si="27"/>
        <v>5.04</v>
      </c>
      <c r="I333" s="7">
        <f t="shared" si="28"/>
        <v>34.96</v>
      </c>
      <c r="J333" s="7">
        <f t="shared" si="29"/>
        <v>45.04</v>
      </c>
    </row>
    <row r="334" spans="1:10" x14ac:dyDescent="0.2">
      <c r="A334" s="2" t="s">
        <v>367</v>
      </c>
      <c r="B334" s="3">
        <v>2.62</v>
      </c>
      <c r="C334" s="3">
        <v>45.82</v>
      </c>
      <c r="D334" s="2" t="s">
        <v>26</v>
      </c>
      <c r="E334" s="4">
        <v>40</v>
      </c>
      <c r="F334" s="1">
        <f t="shared" si="25"/>
        <v>25.974025974025974</v>
      </c>
      <c r="G334" s="1">
        <f t="shared" si="26"/>
        <v>61.6</v>
      </c>
      <c r="H334" s="1">
        <f t="shared" si="27"/>
        <v>5.04</v>
      </c>
      <c r="I334" s="7">
        <f t="shared" si="28"/>
        <v>34.96</v>
      </c>
      <c r="J334" s="7">
        <f t="shared" si="29"/>
        <v>45.04</v>
      </c>
    </row>
    <row r="335" spans="1:10" x14ac:dyDescent="0.2">
      <c r="A335" s="2" t="s">
        <v>1</v>
      </c>
      <c r="B335" s="3">
        <v>6.7</v>
      </c>
      <c r="C335" s="3">
        <v>46.665999999999997</v>
      </c>
      <c r="D335" s="2" t="s">
        <v>28</v>
      </c>
      <c r="E335" s="4">
        <v>40</v>
      </c>
      <c r="F335" s="1">
        <f t="shared" si="25"/>
        <v>25.974025974025974</v>
      </c>
      <c r="G335" s="1">
        <f t="shared" si="26"/>
        <v>61.6</v>
      </c>
      <c r="H335" s="1">
        <f t="shared" si="27"/>
        <v>5.04</v>
      </c>
      <c r="I335" s="7">
        <f t="shared" si="28"/>
        <v>34.96</v>
      </c>
      <c r="J335" s="7">
        <f t="shared" si="29"/>
        <v>45.04</v>
      </c>
    </row>
    <row r="336" spans="1:10" x14ac:dyDescent="0.2">
      <c r="A336" s="2" t="s">
        <v>368</v>
      </c>
      <c r="B336" s="3">
        <v>2.34</v>
      </c>
      <c r="C336" s="3">
        <v>50.65</v>
      </c>
      <c r="D336" s="2" t="s">
        <v>26</v>
      </c>
      <c r="E336" s="4">
        <v>40</v>
      </c>
      <c r="F336" s="1">
        <f t="shared" si="25"/>
        <v>25.974025974025974</v>
      </c>
      <c r="G336" s="1">
        <f t="shared" si="26"/>
        <v>61.6</v>
      </c>
      <c r="H336" s="1">
        <f t="shared" si="27"/>
        <v>5.04</v>
      </c>
      <c r="I336" s="7">
        <f t="shared" si="28"/>
        <v>34.96</v>
      </c>
      <c r="J336" s="7">
        <f t="shared" si="29"/>
        <v>45.04</v>
      </c>
    </row>
    <row r="337" spans="1:10" x14ac:dyDescent="0.2">
      <c r="A337" s="2" t="s">
        <v>369</v>
      </c>
      <c r="B337" s="3">
        <v>8.7914999999999992</v>
      </c>
      <c r="C337" s="3">
        <v>52.237299999999998</v>
      </c>
      <c r="D337" s="2" t="s">
        <v>56</v>
      </c>
      <c r="E337" s="4">
        <v>40</v>
      </c>
      <c r="F337" s="1">
        <f t="shared" si="25"/>
        <v>25.974025974025974</v>
      </c>
      <c r="G337" s="1">
        <f t="shared" si="26"/>
        <v>61.6</v>
      </c>
      <c r="H337" s="1">
        <f t="shared" si="27"/>
        <v>5.04</v>
      </c>
      <c r="I337" s="7">
        <f t="shared" si="28"/>
        <v>34.96</v>
      </c>
      <c r="J337" s="7">
        <f t="shared" si="29"/>
        <v>45.04</v>
      </c>
    </row>
    <row r="338" spans="1:10" x14ac:dyDescent="0.2">
      <c r="A338" s="2" t="s">
        <v>370</v>
      </c>
      <c r="B338" s="3">
        <v>-2.5499999999999998</v>
      </c>
      <c r="C338" s="3">
        <v>54.67</v>
      </c>
      <c r="D338" s="2" t="s">
        <v>34</v>
      </c>
      <c r="E338" s="4">
        <v>40</v>
      </c>
      <c r="F338" s="1">
        <f t="shared" si="25"/>
        <v>25.974025974025974</v>
      </c>
      <c r="G338" s="1">
        <f t="shared" si="26"/>
        <v>61.6</v>
      </c>
      <c r="H338" s="1">
        <f t="shared" si="27"/>
        <v>5.04</v>
      </c>
      <c r="I338" s="7">
        <f t="shared" si="28"/>
        <v>34.96</v>
      </c>
      <c r="J338" s="7">
        <f t="shared" si="29"/>
        <v>45.04</v>
      </c>
    </row>
    <row r="339" spans="1:10" x14ac:dyDescent="0.2">
      <c r="A339" s="2" t="s">
        <v>371</v>
      </c>
      <c r="B339" s="3">
        <v>12.441189100000001</v>
      </c>
      <c r="C339" s="3">
        <v>64.413664100000005</v>
      </c>
      <c r="D339" s="2" t="s">
        <v>44</v>
      </c>
      <c r="E339" s="4">
        <v>40</v>
      </c>
      <c r="F339" s="1">
        <f t="shared" si="25"/>
        <v>25.974025974025974</v>
      </c>
      <c r="G339" s="1">
        <f t="shared" si="26"/>
        <v>61.6</v>
      </c>
      <c r="H339" s="1">
        <f t="shared" si="27"/>
        <v>5.04</v>
      </c>
      <c r="I339" s="7">
        <f t="shared" si="28"/>
        <v>34.96</v>
      </c>
      <c r="J339" s="7">
        <f t="shared" si="29"/>
        <v>45.04</v>
      </c>
    </row>
    <row r="340" spans="1:10" x14ac:dyDescent="0.2">
      <c r="A340" s="2" t="s">
        <v>372</v>
      </c>
      <c r="B340" s="3">
        <v>20.856259999999999</v>
      </c>
      <c r="C340" s="3">
        <v>64.150210000000001</v>
      </c>
      <c r="D340" s="2" t="s">
        <v>61</v>
      </c>
      <c r="E340" s="4">
        <v>40</v>
      </c>
      <c r="F340" s="1">
        <f t="shared" si="25"/>
        <v>25.974025974025974</v>
      </c>
      <c r="G340" s="1">
        <f t="shared" si="26"/>
        <v>61.6</v>
      </c>
      <c r="H340" s="1">
        <f t="shared" si="27"/>
        <v>5.04</v>
      </c>
      <c r="I340" s="7">
        <f t="shared" si="28"/>
        <v>34.96</v>
      </c>
      <c r="J340" s="7">
        <f t="shared" si="29"/>
        <v>45.04</v>
      </c>
    </row>
    <row r="341" spans="1:10" x14ac:dyDescent="0.2">
      <c r="A341" s="2" t="s">
        <v>373</v>
      </c>
      <c r="B341" s="3">
        <v>18.319240000000001</v>
      </c>
      <c r="C341" s="3">
        <v>65.889309999999995</v>
      </c>
      <c r="D341" s="2" t="s">
        <v>61</v>
      </c>
      <c r="E341" s="4">
        <v>40</v>
      </c>
      <c r="F341" s="1">
        <f t="shared" si="25"/>
        <v>25.974025974025974</v>
      </c>
      <c r="G341" s="1">
        <f t="shared" si="26"/>
        <v>61.6</v>
      </c>
      <c r="H341" s="1">
        <f t="shared" si="27"/>
        <v>5.04</v>
      </c>
      <c r="I341" s="7">
        <f t="shared" si="28"/>
        <v>34.96</v>
      </c>
      <c r="J341" s="7">
        <f t="shared" si="29"/>
        <v>45.04</v>
      </c>
    </row>
    <row r="342" spans="1:10" x14ac:dyDescent="0.2">
      <c r="A342" s="2" t="s">
        <v>374</v>
      </c>
      <c r="B342" s="3">
        <v>26.6</v>
      </c>
      <c r="C342" s="3">
        <v>67.849999999999994</v>
      </c>
      <c r="D342" s="2" t="s">
        <v>46</v>
      </c>
      <c r="E342" s="4">
        <v>40</v>
      </c>
      <c r="F342" s="1">
        <f t="shared" si="25"/>
        <v>25.974025974025974</v>
      </c>
      <c r="G342" s="1">
        <f t="shared" si="26"/>
        <v>61.6</v>
      </c>
      <c r="H342" s="1">
        <f t="shared" si="27"/>
        <v>5.04</v>
      </c>
      <c r="I342" s="7">
        <f t="shared" si="28"/>
        <v>34.96</v>
      </c>
      <c r="J342" s="7">
        <f t="shared" si="29"/>
        <v>45.04</v>
      </c>
    </row>
    <row r="343" spans="1:10" x14ac:dyDescent="0.2">
      <c r="A343" s="2" t="s">
        <v>375</v>
      </c>
      <c r="B343" s="3">
        <v>-5.4489854299999996</v>
      </c>
      <c r="C343" s="3">
        <v>37.055719760000002</v>
      </c>
      <c r="D343" s="2" t="s">
        <v>86</v>
      </c>
      <c r="E343" s="4">
        <v>41</v>
      </c>
      <c r="F343" s="1">
        <f t="shared" si="25"/>
        <v>26.623376623376622</v>
      </c>
      <c r="G343" s="1">
        <f t="shared" si="26"/>
        <v>63.14</v>
      </c>
      <c r="H343" s="1">
        <f t="shared" si="27"/>
        <v>5.1660000000000004</v>
      </c>
      <c r="I343" s="7">
        <f t="shared" si="28"/>
        <v>35.834000000000003</v>
      </c>
      <c r="J343" s="7">
        <f t="shared" si="29"/>
        <v>46.165999999999997</v>
      </c>
    </row>
    <row r="344" spans="1:10" x14ac:dyDescent="0.2">
      <c r="A344" s="2" t="s">
        <v>376</v>
      </c>
      <c r="B344" s="3">
        <v>-1.23</v>
      </c>
      <c r="C344" s="3">
        <v>43.17</v>
      </c>
      <c r="D344" s="2" t="s">
        <v>26</v>
      </c>
      <c r="E344" s="4">
        <v>41</v>
      </c>
      <c r="F344" s="1">
        <f t="shared" si="25"/>
        <v>26.623376623376622</v>
      </c>
      <c r="G344" s="1">
        <f t="shared" si="26"/>
        <v>63.14</v>
      </c>
      <c r="H344" s="1">
        <f t="shared" si="27"/>
        <v>5.1660000000000004</v>
      </c>
      <c r="I344" s="7">
        <f t="shared" si="28"/>
        <v>35.834000000000003</v>
      </c>
      <c r="J344" s="7">
        <f t="shared" si="29"/>
        <v>46.165999999999997</v>
      </c>
    </row>
    <row r="345" spans="1:10" x14ac:dyDescent="0.2">
      <c r="A345" s="2" t="s">
        <v>13</v>
      </c>
      <c r="B345" s="3">
        <v>10.845874999999999</v>
      </c>
      <c r="C345" s="3">
        <v>44.168385999999998</v>
      </c>
      <c r="D345" s="2" t="s">
        <v>342</v>
      </c>
      <c r="E345" s="4">
        <v>41</v>
      </c>
      <c r="F345" s="1">
        <f t="shared" si="25"/>
        <v>26.623376623376622</v>
      </c>
      <c r="G345" s="1">
        <f t="shared" si="26"/>
        <v>63.14</v>
      </c>
      <c r="H345" s="1">
        <f t="shared" si="27"/>
        <v>5.1660000000000004</v>
      </c>
      <c r="I345" s="7">
        <f t="shared" si="28"/>
        <v>35.834000000000003</v>
      </c>
      <c r="J345" s="7">
        <f t="shared" si="29"/>
        <v>46.165999999999997</v>
      </c>
    </row>
    <row r="346" spans="1:10" x14ac:dyDescent="0.2">
      <c r="A346" s="2" t="s">
        <v>377</v>
      </c>
      <c r="B346" s="3">
        <v>16.751937027777778</v>
      </c>
      <c r="C346" s="3">
        <v>47.36064977777778</v>
      </c>
      <c r="D346" s="2" t="s">
        <v>88</v>
      </c>
      <c r="E346" s="4">
        <v>41</v>
      </c>
      <c r="F346" s="1">
        <f t="shared" si="25"/>
        <v>26.623376623376622</v>
      </c>
      <c r="G346" s="1">
        <f t="shared" si="26"/>
        <v>63.14</v>
      </c>
      <c r="H346" s="1">
        <f t="shared" si="27"/>
        <v>5.1660000000000004</v>
      </c>
      <c r="I346" s="7">
        <f t="shared" si="28"/>
        <v>35.834000000000003</v>
      </c>
      <c r="J346" s="7">
        <f t="shared" si="29"/>
        <v>46.165999999999997</v>
      </c>
    </row>
    <row r="347" spans="1:10" x14ac:dyDescent="0.2">
      <c r="A347" s="2" t="s">
        <v>378</v>
      </c>
      <c r="B347" s="3">
        <v>23.628861263000001</v>
      </c>
      <c r="C347" s="3">
        <v>41.106877365000003</v>
      </c>
      <c r="D347" s="2" t="s">
        <v>222</v>
      </c>
      <c r="E347" s="4">
        <v>42</v>
      </c>
      <c r="F347" s="1">
        <f t="shared" si="25"/>
        <v>27.272727272727273</v>
      </c>
      <c r="G347" s="1">
        <f t="shared" si="26"/>
        <v>64.680000000000007</v>
      </c>
      <c r="H347" s="1">
        <f t="shared" si="27"/>
        <v>5.2919999999999998</v>
      </c>
      <c r="I347" s="7">
        <f t="shared" si="28"/>
        <v>36.707999999999998</v>
      </c>
      <c r="J347" s="7">
        <f t="shared" si="29"/>
        <v>47.292000000000002</v>
      </c>
    </row>
    <row r="348" spans="1:10" x14ac:dyDescent="0.2">
      <c r="A348" s="2" t="s">
        <v>379</v>
      </c>
      <c r="B348" s="3">
        <v>-7.1394370202706803</v>
      </c>
      <c r="C348" s="3">
        <v>41.634459022403298</v>
      </c>
      <c r="D348" s="2" t="s">
        <v>54</v>
      </c>
      <c r="E348" s="4">
        <v>42</v>
      </c>
      <c r="F348" s="1">
        <f t="shared" si="25"/>
        <v>27.272727272727273</v>
      </c>
      <c r="G348" s="1">
        <f t="shared" si="26"/>
        <v>64.680000000000007</v>
      </c>
      <c r="H348" s="1">
        <f t="shared" si="27"/>
        <v>5.2919999999999998</v>
      </c>
      <c r="I348" s="7">
        <f t="shared" si="28"/>
        <v>36.707999999999998</v>
      </c>
      <c r="J348" s="7">
        <f t="shared" si="29"/>
        <v>47.292000000000002</v>
      </c>
    </row>
    <row r="349" spans="1:10" x14ac:dyDescent="0.2">
      <c r="A349" s="2" t="s">
        <v>380</v>
      </c>
      <c r="B349" s="3">
        <v>-7.9345090999999996</v>
      </c>
      <c r="C349" s="3">
        <v>42.833443750000001</v>
      </c>
      <c r="D349" s="2" t="s">
        <v>86</v>
      </c>
      <c r="E349" s="4">
        <v>42</v>
      </c>
      <c r="F349" s="1">
        <f t="shared" si="25"/>
        <v>27.272727272727273</v>
      </c>
      <c r="G349" s="1">
        <f t="shared" si="26"/>
        <v>64.680000000000007</v>
      </c>
      <c r="H349" s="1">
        <f t="shared" si="27"/>
        <v>5.2919999999999998</v>
      </c>
      <c r="I349" s="7">
        <f t="shared" si="28"/>
        <v>36.707999999999998</v>
      </c>
      <c r="J349" s="7">
        <f t="shared" si="29"/>
        <v>47.292000000000002</v>
      </c>
    </row>
    <row r="350" spans="1:10" x14ac:dyDescent="0.2">
      <c r="A350" s="2" t="s">
        <v>381</v>
      </c>
      <c r="B350" s="3">
        <v>8.2650000000000006</v>
      </c>
      <c r="C350" s="3">
        <v>48.73</v>
      </c>
      <c r="D350" s="2" t="s">
        <v>56</v>
      </c>
      <c r="E350" s="4">
        <v>42</v>
      </c>
      <c r="F350" s="1">
        <f t="shared" si="25"/>
        <v>27.272727272727273</v>
      </c>
      <c r="G350" s="1">
        <f t="shared" si="26"/>
        <v>64.680000000000007</v>
      </c>
      <c r="H350" s="1">
        <f t="shared" si="27"/>
        <v>5.2919999999999998</v>
      </c>
      <c r="I350" s="7">
        <f t="shared" si="28"/>
        <v>36.707999999999998</v>
      </c>
      <c r="J350" s="7">
        <f t="shared" si="29"/>
        <v>47.292000000000002</v>
      </c>
    </row>
    <row r="351" spans="1:10" x14ac:dyDescent="0.2">
      <c r="A351" s="2" t="s">
        <v>382</v>
      </c>
      <c r="B351" s="3">
        <v>11.690496599999999</v>
      </c>
      <c r="C351" s="3">
        <v>59.475322599999998</v>
      </c>
      <c r="D351" s="2" t="s">
        <v>44</v>
      </c>
      <c r="E351" s="4">
        <v>42</v>
      </c>
      <c r="F351" s="1">
        <f t="shared" si="25"/>
        <v>27.272727272727273</v>
      </c>
      <c r="G351" s="1">
        <f t="shared" si="26"/>
        <v>64.680000000000007</v>
      </c>
      <c r="H351" s="1">
        <f t="shared" si="27"/>
        <v>5.2919999999999998</v>
      </c>
      <c r="I351" s="7">
        <f t="shared" si="28"/>
        <v>36.707999999999998</v>
      </c>
      <c r="J351" s="7">
        <f t="shared" si="29"/>
        <v>47.292000000000002</v>
      </c>
    </row>
    <row r="352" spans="1:10" x14ac:dyDescent="0.2">
      <c r="A352" s="2" t="s">
        <v>383</v>
      </c>
      <c r="B352" s="3">
        <v>23.48</v>
      </c>
      <c r="C352" s="3">
        <v>60.39</v>
      </c>
      <c r="D352" s="2" t="s">
        <v>46</v>
      </c>
      <c r="E352" s="4">
        <v>42</v>
      </c>
      <c r="F352" s="1">
        <f t="shared" si="25"/>
        <v>27.272727272727273</v>
      </c>
      <c r="G352" s="1">
        <f t="shared" si="26"/>
        <v>64.680000000000007</v>
      </c>
      <c r="H352" s="1">
        <f t="shared" si="27"/>
        <v>5.2919999999999998</v>
      </c>
      <c r="I352" s="7">
        <f t="shared" si="28"/>
        <v>36.707999999999998</v>
      </c>
      <c r="J352" s="7">
        <f t="shared" si="29"/>
        <v>47.292000000000002</v>
      </c>
    </row>
    <row r="353" spans="1:10" x14ac:dyDescent="0.2">
      <c r="A353" s="2" t="s">
        <v>384</v>
      </c>
      <c r="B353" s="3">
        <v>-2.7404544099999999</v>
      </c>
      <c r="C353" s="3">
        <v>42.953745429999998</v>
      </c>
      <c r="D353" s="2" t="s">
        <v>86</v>
      </c>
      <c r="E353" s="4">
        <v>43</v>
      </c>
      <c r="F353" s="1">
        <f t="shared" si="25"/>
        <v>27.922077922077921</v>
      </c>
      <c r="G353" s="1">
        <f t="shared" si="26"/>
        <v>66.22</v>
      </c>
      <c r="H353" s="1">
        <f t="shared" si="27"/>
        <v>5.4180000000000001</v>
      </c>
      <c r="I353" s="7">
        <f t="shared" si="28"/>
        <v>37.582000000000001</v>
      </c>
      <c r="J353" s="7">
        <f t="shared" si="29"/>
        <v>48.417999999999999</v>
      </c>
    </row>
    <row r="354" spans="1:10" x14ac:dyDescent="0.2">
      <c r="A354" s="2" t="s">
        <v>385</v>
      </c>
      <c r="B354" s="3">
        <v>3.65</v>
      </c>
      <c r="C354" s="3">
        <v>46.23</v>
      </c>
      <c r="D354" s="2" t="s">
        <v>26</v>
      </c>
      <c r="E354" s="4">
        <v>43</v>
      </c>
      <c r="F354" s="1">
        <f t="shared" si="25"/>
        <v>27.922077922077921</v>
      </c>
      <c r="G354" s="1">
        <f t="shared" si="26"/>
        <v>66.22</v>
      </c>
      <c r="H354" s="1">
        <f t="shared" si="27"/>
        <v>5.4180000000000001</v>
      </c>
      <c r="I354" s="7">
        <f t="shared" si="28"/>
        <v>37.582000000000001</v>
      </c>
      <c r="J354" s="7">
        <f t="shared" si="29"/>
        <v>48.417999999999999</v>
      </c>
    </row>
    <row r="355" spans="1:10" x14ac:dyDescent="0.2">
      <c r="A355" s="2" t="s">
        <v>386</v>
      </c>
      <c r="B355" s="3">
        <v>21.364609999999999</v>
      </c>
      <c r="C355" s="3">
        <v>49.307212</v>
      </c>
      <c r="D355" s="2" t="s">
        <v>162</v>
      </c>
      <c r="E355" s="4">
        <v>43</v>
      </c>
      <c r="F355" s="1">
        <f t="shared" si="25"/>
        <v>27.922077922077921</v>
      </c>
      <c r="G355" s="1">
        <f t="shared" si="26"/>
        <v>66.22</v>
      </c>
      <c r="H355" s="1">
        <f t="shared" si="27"/>
        <v>5.4180000000000001</v>
      </c>
      <c r="I355" s="7">
        <f t="shared" si="28"/>
        <v>37.582000000000001</v>
      </c>
      <c r="J355" s="7">
        <f t="shared" si="29"/>
        <v>48.417999999999999</v>
      </c>
    </row>
    <row r="356" spans="1:10" x14ac:dyDescent="0.2">
      <c r="A356" s="2" t="s">
        <v>387</v>
      </c>
      <c r="B356" s="3">
        <v>28.008299999999998</v>
      </c>
      <c r="C356" s="3">
        <v>59.397799999999997</v>
      </c>
      <c r="D356" s="2" t="s">
        <v>42</v>
      </c>
      <c r="E356" s="4">
        <v>43</v>
      </c>
      <c r="F356" s="1">
        <f t="shared" si="25"/>
        <v>27.922077922077921</v>
      </c>
      <c r="G356" s="1">
        <f t="shared" si="26"/>
        <v>66.22</v>
      </c>
      <c r="H356" s="1">
        <f t="shared" si="27"/>
        <v>5.4180000000000001</v>
      </c>
      <c r="I356" s="7">
        <f t="shared" si="28"/>
        <v>37.582000000000001</v>
      </c>
      <c r="J356" s="7">
        <f t="shared" si="29"/>
        <v>48.417999999999999</v>
      </c>
    </row>
    <row r="357" spans="1:10" x14ac:dyDescent="0.2">
      <c r="A357" s="2" t="s">
        <v>388</v>
      </c>
      <c r="B357" s="3">
        <v>13.0047557</v>
      </c>
      <c r="C357" s="3">
        <v>65.317312000000001</v>
      </c>
      <c r="D357" s="2" t="s">
        <v>44</v>
      </c>
      <c r="E357" s="4">
        <v>43</v>
      </c>
      <c r="F357" s="1">
        <f t="shared" si="25"/>
        <v>27.922077922077921</v>
      </c>
      <c r="G357" s="1">
        <f t="shared" si="26"/>
        <v>66.22</v>
      </c>
      <c r="H357" s="1">
        <f t="shared" si="27"/>
        <v>5.4180000000000001</v>
      </c>
      <c r="I357" s="7">
        <f t="shared" si="28"/>
        <v>37.582000000000001</v>
      </c>
      <c r="J357" s="7">
        <f t="shared" si="29"/>
        <v>48.417999999999999</v>
      </c>
    </row>
    <row r="358" spans="1:10" x14ac:dyDescent="0.2">
      <c r="A358" s="2" t="s">
        <v>389</v>
      </c>
      <c r="B358" s="3">
        <v>26.099125755999999</v>
      </c>
      <c r="C358" s="3">
        <v>35.186187279000002</v>
      </c>
      <c r="D358" s="2" t="s">
        <v>222</v>
      </c>
      <c r="E358" s="4">
        <v>44</v>
      </c>
      <c r="F358" s="1">
        <f t="shared" si="25"/>
        <v>28.571428571428569</v>
      </c>
      <c r="G358" s="1">
        <f t="shared" si="26"/>
        <v>67.760000000000005</v>
      </c>
      <c r="H358" s="1">
        <f t="shared" si="27"/>
        <v>5.5440000000000005</v>
      </c>
      <c r="I358" s="7">
        <f t="shared" si="28"/>
        <v>38.456000000000003</v>
      </c>
      <c r="J358" s="7">
        <f t="shared" si="29"/>
        <v>49.543999999999997</v>
      </c>
    </row>
    <row r="359" spans="1:10" x14ac:dyDescent="0.2">
      <c r="A359" s="2" t="s">
        <v>390</v>
      </c>
      <c r="B359" s="3">
        <v>-4.2445297499999999</v>
      </c>
      <c r="C359" s="3">
        <v>36.943231779999998</v>
      </c>
      <c r="D359" s="2" t="s">
        <v>86</v>
      </c>
      <c r="E359" s="4">
        <v>44</v>
      </c>
      <c r="F359" s="1">
        <f t="shared" si="25"/>
        <v>28.571428571428569</v>
      </c>
      <c r="G359" s="1">
        <f t="shared" si="26"/>
        <v>67.760000000000005</v>
      </c>
      <c r="H359" s="1">
        <f t="shared" si="27"/>
        <v>5.5440000000000005</v>
      </c>
      <c r="I359" s="7">
        <f t="shared" si="28"/>
        <v>38.456000000000003</v>
      </c>
      <c r="J359" s="7">
        <f t="shared" si="29"/>
        <v>49.543999999999997</v>
      </c>
    </row>
    <row r="360" spans="1:10" x14ac:dyDescent="0.2">
      <c r="A360" s="2" t="s">
        <v>391</v>
      </c>
      <c r="B360" s="3">
        <v>21.776307112000001</v>
      </c>
      <c r="C360" s="3">
        <v>39.344985969</v>
      </c>
      <c r="D360" s="2" t="s">
        <v>222</v>
      </c>
      <c r="E360" s="4">
        <v>44</v>
      </c>
      <c r="F360" s="1">
        <f t="shared" si="25"/>
        <v>28.571428571428569</v>
      </c>
      <c r="G360" s="1">
        <f t="shared" si="26"/>
        <v>67.760000000000005</v>
      </c>
      <c r="H360" s="1">
        <f t="shared" si="27"/>
        <v>5.5440000000000005</v>
      </c>
      <c r="I360" s="7">
        <f t="shared" si="28"/>
        <v>38.456000000000003</v>
      </c>
      <c r="J360" s="7">
        <f t="shared" si="29"/>
        <v>49.543999999999997</v>
      </c>
    </row>
    <row r="361" spans="1:10" x14ac:dyDescent="0.2">
      <c r="A361" s="2" t="s">
        <v>392</v>
      </c>
      <c r="B361" s="3">
        <v>-0.27</v>
      </c>
      <c r="C361" s="3">
        <v>43.17</v>
      </c>
      <c r="D361" s="2" t="s">
        <v>26</v>
      </c>
      <c r="E361" s="4">
        <v>44</v>
      </c>
      <c r="F361" s="1">
        <f t="shared" si="25"/>
        <v>28.571428571428569</v>
      </c>
      <c r="G361" s="1">
        <f t="shared" si="26"/>
        <v>67.760000000000005</v>
      </c>
      <c r="H361" s="1">
        <f t="shared" si="27"/>
        <v>5.5440000000000005</v>
      </c>
      <c r="I361" s="7">
        <f t="shared" si="28"/>
        <v>38.456000000000003</v>
      </c>
      <c r="J361" s="7">
        <f t="shared" si="29"/>
        <v>49.543999999999997</v>
      </c>
    </row>
    <row r="362" spans="1:10" x14ac:dyDescent="0.2">
      <c r="A362" s="2" t="s">
        <v>393</v>
      </c>
      <c r="B362" s="3">
        <v>5.66</v>
      </c>
      <c r="C362" s="3">
        <v>47.83</v>
      </c>
      <c r="D362" s="2" t="s">
        <v>26</v>
      </c>
      <c r="E362" s="4">
        <v>44</v>
      </c>
      <c r="F362" s="1">
        <f t="shared" si="25"/>
        <v>28.571428571428569</v>
      </c>
      <c r="G362" s="1">
        <f t="shared" si="26"/>
        <v>67.760000000000005</v>
      </c>
      <c r="H362" s="1">
        <f t="shared" si="27"/>
        <v>5.5440000000000005</v>
      </c>
      <c r="I362" s="7">
        <f t="shared" si="28"/>
        <v>38.456000000000003</v>
      </c>
      <c r="J362" s="7">
        <f t="shared" si="29"/>
        <v>49.543999999999997</v>
      </c>
    </row>
    <row r="363" spans="1:10" x14ac:dyDescent="0.2">
      <c r="A363" s="2" t="s">
        <v>394</v>
      </c>
      <c r="B363" s="3">
        <v>13.593999999999999</v>
      </c>
      <c r="C363" s="3">
        <v>48.911000000000001</v>
      </c>
      <c r="D363" s="2" t="s">
        <v>56</v>
      </c>
      <c r="E363" s="4">
        <v>44</v>
      </c>
      <c r="F363" s="1">
        <f t="shared" si="25"/>
        <v>28.571428571428569</v>
      </c>
      <c r="G363" s="1">
        <f t="shared" si="26"/>
        <v>67.760000000000005</v>
      </c>
      <c r="H363" s="1">
        <f t="shared" si="27"/>
        <v>5.5440000000000005</v>
      </c>
      <c r="I363" s="7">
        <f t="shared" si="28"/>
        <v>38.456000000000003</v>
      </c>
      <c r="J363" s="7">
        <f t="shared" si="29"/>
        <v>49.543999999999997</v>
      </c>
    </row>
    <row r="364" spans="1:10" x14ac:dyDescent="0.2">
      <c r="A364" s="2" t="s">
        <v>395</v>
      </c>
      <c r="B364" s="3">
        <v>-2.9</v>
      </c>
      <c r="C364" s="3">
        <v>55.05</v>
      </c>
      <c r="D364" s="2" t="s">
        <v>34</v>
      </c>
      <c r="E364" s="4">
        <v>44</v>
      </c>
      <c r="F364" s="1">
        <f t="shared" si="25"/>
        <v>28.571428571428569</v>
      </c>
      <c r="G364" s="1">
        <f t="shared" si="26"/>
        <v>67.760000000000005</v>
      </c>
      <c r="H364" s="1">
        <f t="shared" si="27"/>
        <v>5.5440000000000005</v>
      </c>
      <c r="I364" s="7">
        <f t="shared" si="28"/>
        <v>38.456000000000003</v>
      </c>
      <c r="J364" s="7">
        <f t="shared" si="29"/>
        <v>49.543999999999997</v>
      </c>
    </row>
    <row r="365" spans="1:10" x14ac:dyDescent="0.2">
      <c r="A365" s="2" t="s">
        <v>396</v>
      </c>
      <c r="B365" s="3">
        <v>19.671884599999998</v>
      </c>
      <c r="C365" s="3">
        <v>68.962765899999994</v>
      </c>
      <c r="D365" s="2" t="s">
        <v>44</v>
      </c>
      <c r="E365" s="4">
        <v>44</v>
      </c>
      <c r="F365" s="1">
        <f t="shared" si="25"/>
        <v>28.571428571428569</v>
      </c>
      <c r="G365" s="1">
        <f t="shared" si="26"/>
        <v>67.760000000000005</v>
      </c>
      <c r="H365" s="1">
        <f t="shared" si="27"/>
        <v>5.5440000000000005</v>
      </c>
      <c r="I365" s="7">
        <f t="shared" si="28"/>
        <v>38.456000000000003</v>
      </c>
      <c r="J365" s="7">
        <f t="shared" si="29"/>
        <v>49.543999999999997</v>
      </c>
    </row>
    <row r="366" spans="1:10" x14ac:dyDescent="0.2">
      <c r="A366" s="2" t="s">
        <v>397</v>
      </c>
      <c r="B366" s="3">
        <v>17.391400000000001</v>
      </c>
      <c r="C366" s="3">
        <v>46.301000000000002</v>
      </c>
      <c r="D366" s="2" t="s">
        <v>398</v>
      </c>
      <c r="E366" s="4">
        <v>45</v>
      </c>
      <c r="F366" s="1">
        <f t="shared" si="25"/>
        <v>29.220779220779221</v>
      </c>
      <c r="G366" s="1">
        <f t="shared" si="26"/>
        <v>69.3</v>
      </c>
      <c r="H366" s="1">
        <f t="shared" si="27"/>
        <v>5.67</v>
      </c>
      <c r="I366" s="7">
        <f t="shared" si="28"/>
        <v>39.33</v>
      </c>
      <c r="J366" s="7">
        <f t="shared" si="29"/>
        <v>50.67</v>
      </c>
    </row>
    <row r="367" spans="1:10" x14ac:dyDescent="0.2">
      <c r="A367" s="2" t="s">
        <v>399</v>
      </c>
      <c r="B367" s="3">
        <v>10.1365</v>
      </c>
      <c r="C367" s="3">
        <v>51.6798</v>
      </c>
      <c r="D367" s="2" t="s">
        <v>56</v>
      </c>
      <c r="E367" s="4">
        <v>45</v>
      </c>
      <c r="F367" s="1">
        <f t="shared" si="25"/>
        <v>29.220779220779221</v>
      </c>
      <c r="G367" s="1">
        <f t="shared" si="26"/>
        <v>69.3</v>
      </c>
      <c r="H367" s="1">
        <f t="shared" si="27"/>
        <v>5.67</v>
      </c>
      <c r="I367" s="7">
        <f t="shared" si="28"/>
        <v>39.33</v>
      </c>
      <c r="J367" s="7">
        <f t="shared" si="29"/>
        <v>50.67</v>
      </c>
    </row>
    <row r="368" spans="1:10" x14ac:dyDescent="0.2">
      <c r="A368" s="2" t="s">
        <v>400</v>
      </c>
      <c r="B368" s="3">
        <v>26.792200000000001</v>
      </c>
      <c r="C368" s="3">
        <v>58.6755</v>
      </c>
      <c r="D368" s="2" t="s">
        <v>42</v>
      </c>
      <c r="E368" s="4">
        <v>45</v>
      </c>
      <c r="F368" s="1">
        <f t="shared" si="25"/>
        <v>29.220779220779221</v>
      </c>
      <c r="G368" s="1">
        <f t="shared" si="26"/>
        <v>69.3</v>
      </c>
      <c r="H368" s="1">
        <f t="shared" si="27"/>
        <v>5.67</v>
      </c>
      <c r="I368" s="7">
        <f t="shared" si="28"/>
        <v>39.33</v>
      </c>
      <c r="J368" s="7">
        <f t="shared" si="29"/>
        <v>50.67</v>
      </c>
    </row>
    <row r="369" spans="1:10" x14ac:dyDescent="0.2">
      <c r="A369" s="2" t="s">
        <v>401</v>
      </c>
      <c r="B369" s="3">
        <v>16.305779999999999</v>
      </c>
      <c r="C369" s="3">
        <v>61.012770000000003</v>
      </c>
      <c r="D369" s="2" t="s">
        <v>61</v>
      </c>
      <c r="E369" s="4">
        <v>45</v>
      </c>
      <c r="F369" s="1">
        <f t="shared" si="25"/>
        <v>29.220779220779221</v>
      </c>
      <c r="G369" s="1">
        <f t="shared" si="26"/>
        <v>69.3</v>
      </c>
      <c r="H369" s="1">
        <f t="shared" si="27"/>
        <v>5.67</v>
      </c>
      <c r="I369" s="7">
        <f t="shared" si="28"/>
        <v>39.33</v>
      </c>
      <c r="J369" s="7">
        <f t="shared" si="29"/>
        <v>50.67</v>
      </c>
    </row>
    <row r="370" spans="1:10" x14ac:dyDescent="0.2">
      <c r="A370" s="2" t="s">
        <v>402</v>
      </c>
      <c r="B370" s="3">
        <v>26.52</v>
      </c>
      <c r="C370" s="3">
        <v>62.36</v>
      </c>
      <c r="D370" s="2" t="s">
        <v>46</v>
      </c>
      <c r="E370" s="4">
        <v>45</v>
      </c>
      <c r="F370" s="1">
        <f t="shared" si="25"/>
        <v>29.220779220779221</v>
      </c>
      <c r="G370" s="1">
        <f t="shared" si="26"/>
        <v>69.3</v>
      </c>
      <c r="H370" s="1">
        <f t="shared" si="27"/>
        <v>5.67</v>
      </c>
      <c r="I370" s="7">
        <f t="shared" si="28"/>
        <v>39.33</v>
      </c>
      <c r="J370" s="7">
        <f t="shared" si="29"/>
        <v>50.67</v>
      </c>
    </row>
    <row r="371" spans="1:10" x14ac:dyDescent="0.2">
      <c r="A371" s="2" t="s">
        <v>403</v>
      </c>
      <c r="B371" s="3">
        <v>22.631394131</v>
      </c>
      <c r="C371" s="3">
        <v>37.823257898999998</v>
      </c>
      <c r="D371" s="2" t="s">
        <v>222</v>
      </c>
      <c r="E371" s="4">
        <v>46</v>
      </c>
      <c r="F371" s="1">
        <f t="shared" si="25"/>
        <v>29.870129870129869</v>
      </c>
      <c r="G371" s="1">
        <f t="shared" si="26"/>
        <v>70.84</v>
      </c>
      <c r="H371" s="1">
        <f t="shared" si="27"/>
        <v>5.7960000000000003</v>
      </c>
      <c r="I371" s="7">
        <f t="shared" si="28"/>
        <v>40.204000000000001</v>
      </c>
      <c r="J371" s="7">
        <f t="shared" si="29"/>
        <v>51.795999999999999</v>
      </c>
    </row>
    <row r="372" spans="1:10" x14ac:dyDescent="0.2">
      <c r="A372" s="2" t="s">
        <v>404</v>
      </c>
      <c r="B372" s="3">
        <v>-0.15</v>
      </c>
      <c r="C372" s="3">
        <v>43.82</v>
      </c>
      <c r="D372" s="2" t="s">
        <v>26</v>
      </c>
      <c r="E372" s="4">
        <v>46</v>
      </c>
      <c r="F372" s="1">
        <f t="shared" si="25"/>
        <v>29.870129870129869</v>
      </c>
      <c r="G372" s="1">
        <f t="shared" si="26"/>
        <v>70.84</v>
      </c>
      <c r="H372" s="1">
        <f t="shared" si="27"/>
        <v>5.7960000000000003</v>
      </c>
      <c r="I372" s="7">
        <f t="shared" si="28"/>
        <v>40.204000000000001</v>
      </c>
      <c r="J372" s="7">
        <f t="shared" si="29"/>
        <v>51.795999999999999</v>
      </c>
    </row>
    <row r="373" spans="1:10" x14ac:dyDescent="0.2">
      <c r="A373" s="2" t="s">
        <v>405</v>
      </c>
      <c r="B373" s="3">
        <v>-0.7</v>
      </c>
      <c r="C373" s="3">
        <v>48.57</v>
      </c>
      <c r="D373" s="2" t="s">
        <v>26</v>
      </c>
      <c r="E373" s="4">
        <v>46</v>
      </c>
      <c r="F373" s="1">
        <f t="shared" si="25"/>
        <v>29.870129870129869</v>
      </c>
      <c r="G373" s="1">
        <f t="shared" si="26"/>
        <v>70.84</v>
      </c>
      <c r="H373" s="1">
        <f t="shared" si="27"/>
        <v>5.7960000000000003</v>
      </c>
      <c r="I373" s="7">
        <f t="shared" si="28"/>
        <v>40.204000000000001</v>
      </c>
      <c r="J373" s="7">
        <f t="shared" si="29"/>
        <v>51.795999999999999</v>
      </c>
    </row>
    <row r="374" spans="1:10" x14ac:dyDescent="0.2">
      <c r="A374" s="2" t="s">
        <v>406</v>
      </c>
      <c r="B374" s="3">
        <v>10.442600000000001</v>
      </c>
      <c r="C374" s="3">
        <v>50.382399999999997</v>
      </c>
      <c r="D374" s="2" t="s">
        <v>56</v>
      </c>
      <c r="E374" s="4">
        <v>46</v>
      </c>
      <c r="F374" s="1">
        <f t="shared" si="25"/>
        <v>29.870129870129869</v>
      </c>
      <c r="G374" s="1">
        <f t="shared" si="26"/>
        <v>70.84</v>
      </c>
      <c r="H374" s="1">
        <f t="shared" si="27"/>
        <v>5.7960000000000003</v>
      </c>
      <c r="I374" s="7">
        <f t="shared" si="28"/>
        <v>40.204000000000001</v>
      </c>
      <c r="J374" s="7">
        <f t="shared" si="29"/>
        <v>51.795999999999999</v>
      </c>
    </row>
    <row r="375" spans="1:10" x14ac:dyDescent="0.2">
      <c r="A375" s="2" t="s">
        <v>407</v>
      </c>
      <c r="B375" s="3">
        <v>10.831899999999999</v>
      </c>
      <c r="C375" s="3">
        <v>52.1524</v>
      </c>
      <c r="D375" s="2" t="s">
        <v>56</v>
      </c>
      <c r="E375" s="4">
        <v>46</v>
      </c>
      <c r="F375" s="1">
        <f t="shared" si="25"/>
        <v>29.870129870129869</v>
      </c>
      <c r="G375" s="1">
        <f t="shared" si="26"/>
        <v>70.84</v>
      </c>
      <c r="H375" s="1">
        <f t="shared" si="27"/>
        <v>5.7960000000000003</v>
      </c>
      <c r="I375" s="7">
        <f t="shared" si="28"/>
        <v>40.204000000000001</v>
      </c>
      <c r="J375" s="7">
        <f t="shared" si="29"/>
        <v>51.795999999999999</v>
      </c>
    </row>
    <row r="376" spans="1:10" x14ac:dyDescent="0.2">
      <c r="A376" s="2" t="s">
        <v>408</v>
      </c>
      <c r="B376" s="3">
        <v>-3.86</v>
      </c>
      <c r="C376" s="3">
        <v>52.43</v>
      </c>
      <c r="D376" s="2" t="s">
        <v>34</v>
      </c>
      <c r="E376" s="4">
        <v>46</v>
      </c>
      <c r="F376" s="1">
        <f t="shared" si="25"/>
        <v>29.870129870129869</v>
      </c>
      <c r="G376" s="1">
        <f t="shared" si="26"/>
        <v>70.84</v>
      </c>
      <c r="H376" s="1">
        <f t="shared" si="27"/>
        <v>5.7960000000000003</v>
      </c>
      <c r="I376" s="7">
        <f t="shared" si="28"/>
        <v>40.204000000000001</v>
      </c>
      <c r="J376" s="7">
        <f t="shared" si="29"/>
        <v>51.795999999999999</v>
      </c>
    </row>
    <row r="377" spans="1:10" x14ac:dyDescent="0.2">
      <c r="A377" s="2" t="s">
        <v>409</v>
      </c>
      <c r="B377" s="3">
        <v>-6.99</v>
      </c>
      <c r="C377" s="3">
        <v>54.51</v>
      </c>
      <c r="D377" s="2" t="s">
        <v>34</v>
      </c>
      <c r="E377" s="4">
        <v>46</v>
      </c>
      <c r="F377" s="1">
        <f t="shared" si="25"/>
        <v>29.870129870129869</v>
      </c>
      <c r="G377" s="1">
        <f t="shared" si="26"/>
        <v>70.84</v>
      </c>
      <c r="H377" s="1">
        <f t="shared" si="27"/>
        <v>5.7960000000000003</v>
      </c>
      <c r="I377" s="7">
        <f t="shared" si="28"/>
        <v>40.204000000000001</v>
      </c>
      <c r="J377" s="7">
        <f t="shared" si="29"/>
        <v>51.795999999999999</v>
      </c>
    </row>
    <row r="378" spans="1:10" x14ac:dyDescent="0.2">
      <c r="A378" s="2" t="s">
        <v>410</v>
      </c>
      <c r="B378" s="3">
        <v>9.7145989000000004</v>
      </c>
      <c r="C378" s="3">
        <v>59.972685300000002</v>
      </c>
      <c r="D378" s="2" t="s">
        <v>44</v>
      </c>
      <c r="E378" s="4">
        <v>46</v>
      </c>
      <c r="F378" s="1">
        <f t="shared" si="25"/>
        <v>29.870129870129869</v>
      </c>
      <c r="G378" s="1">
        <f t="shared" si="26"/>
        <v>70.84</v>
      </c>
      <c r="H378" s="1">
        <f t="shared" si="27"/>
        <v>5.7960000000000003</v>
      </c>
      <c r="I378" s="7">
        <f t="shared" si="28"/>
        <v>40.204000000000001</v>
      </c>
      <c r="J378" s="7">
        <f t="shared" si="29"/>
        <v>51.795999999999999</v>
      </c>
    </row>
    <row r="379" spans="1:10" x14ac:dyDescent="0.2">
      <c r="A379" s="2" t="s">
        <v>411</v>
      </c>
      <c r="B379" s="3">
        <v>8.3694091999999998</v>
      </c>
      <c r="C379" s="3">
        <v>60.802441999999999</v>
      </c>
      <c r="D379" s="2" t="s">
        <v>44</v>
      </c>
      <c r="E379" s="4">
        <v>46</v>
      </c>
      <c r="F379" s="1">
        <f t="shared" si="25"/>
        <v>29.870129870129869</v>
      </c>
      <c r="G379" s="1">
        <f t="shared" si="26"/>
        <v>70.84</v>
      </c>
      <c r="H379" s="1">
        <f t="shared" si="27"/>
        <v>5.7960000000000003</v>
      </c>
      <c r="I379" s="7">
        <f t="shared" si="28"/>
        <v>40.204000000000001</v>
      </c>
      <c r="J379" s="7">
        <f t="shared" si="29"/>
        <v>51.795999999999999</v>
      </c>
    </row>
    <row r="380" spans="1:10" x14ac:dyDescent="0.2">
      <c r="A380" s="2" t="s">
        <v>412</v>
      </c>
      <c r="B380" s="3">
        <v>6.4601033000000001</v>
      </c>
      <c r="C380" s="3">
        <v>60.901904399999999</v>
      </c>
      <c r="D380" s="2" t="s">
        <v>44</v>
      </c>
      <c r="E380" s="4">
        <v>46</v>
      </c>
      <c r="F380" s="1">
        <f t="shared" si="25"/>
        <v>29.870129870129869</v>
      </c>
      <c r="G380" s="1">
        <f t="shared" si="26"/>
        <v>70.84</v>
      </c>
      <c r="H380" s="1">
        <f t="shared" si="27"/>
        <v>5.7960000000000003</v>
      </c>
      <c r="I380" s="7">
        <f t="shared" si="28"/>
        <v>40.204000000000001</v>
      </c>
      <c r="J380" s="7">
        <f t="shared" si="29"/>
        <v>51.795999999999999</v>
      </c>
    </row>
    <row r="381" spans="1:10" x14ac:dyDescent="0.2">
      <c r="A381" s="2" t="s">
        <v>413</v>
      </c>
      <c r="B381" s="3">
        <v>21.84</v>
      </c>
      <c r="C381" s="3">
        <v>62.8</v>
      </c>
      <c r="D381" s="2" t="s">
        <v>46</v>
      </c>
      <c r="E381" s="4">
        <v>46</v>
      </c>
      <c r="F381" s="1">
        <f t="shared" si="25"/>
        <v>29.870129870129869</v>
      </c>
      <c r="G381" s="1">
        <f t="shared" si="26"/>
        <v>70.84</v>
      </c>
      <c r="H381" s="1">
        <f t="shared" si="27"/>
        <v>5.7960000000000003</v>
      </c>
      <c r="I381" s="7">
        <f t="shared" si="28"/>
        <v>40.204000000000001</v>
      </c>
      <c r="J381" s="7">
        <f t="shared" si="29"/>
        <v>51.795999999999999</v>
      </c>
    </row>
    <row r="382" spans="1:10" x14ac:dyDescent="0.2">
      <c r="A382" s="2" t="s">
        <v>414</v>
      </c>
      <c r="B382" s="3">
        <v>18.510280000000002</v>
      </c>
      <c r="C382" s="3">
        <v>64.341260000000005</v>
      </c>
      <c r="D382" s="2" t="s">
        <v>61</v>
      </c>
      <c r="E382" s="4">
        <v>46</v>
      </c>
      <c r="F382" s="1">
        <f t="shared" si="25"/>
        <v>29.870129870129869</v>
      </c>
      <c r="G382" s="1">
        <f t="shared" si="26"/>
        <v>70.84</v>
      </c>
      <c r="H382" s="1">
        <f t="shared" si="27"/>
        <v>5.7960000000000003</v>
      </c>
      <c r="I382" s="7">
        <f t="shared" si="28"/>
        <v>40.204000000000001</v>
      </c>
      <c r="J382" s="7">
        <f t="shared" si="29"/>
        <v>51.795999999999999</v>
      </c>
    </row>
    <row r="383" spans="1:10" x14ac:dyDescent="0.2">
      <c r="A383" s="2" t="s">
        <v>415</v>
      </c>
      <c r="B383" s="3">
        <v>-2.5651826600000001</v>
      </c>
      <c r="C383" s="3">
        <v>38.345091480000001</v>
      </c>
      <c r="D383" s="2" t="s">
        <v>86</v>
      </c>
      <c r="E383" s="4">
        <v>47</v>
      </c>
      <c r="F383" s="1">
        <f t="shared" si="25"/>
        <v>30.519480519480521</v>
      </c>
      <c r="G383" s="1">
        <f t="shared" si="26"/>
        <v>72.38</v>
      </c>
      <c r="H383" s="1">
        <f t="shared" si="27"/>
        <v>5.9219999999999997</v>
      </c>
      <c r="I383" s="7">
        <f t="shared" si="28"/>
        <v>41.078000000000003</v>
      </c>
      <c r="J383" s="7">
        <f t="shared" si="29"/>
        <v>52.921999999999997</v>
      </c>
    </row>
    <row r="384" spans="1:10" x14ac:dyDescent="0.2">
      <c r="A384" s="2" t="s">
        <v>416</v>
      </c>
      <c r="B384" s="3">
        <v>6.23</v>
      </c>
      <c r="C384" s="3">
        <v>43.49</v>
      </c>
      <c r="D384" s="2" t="s">
        <v>26</v>
      </c>
      <c r="E384" s="4">
        <v>47</v>
      </c>
      <c r="F384" s="1">
        <f t="shared" si="25"/>
        <v>30.519480519480521</v>
      </c>
      <c r="G384" s="1">
        <f t="shared" si="26"/>
        <v>72.38</v>
      </c>
      <c r="H384" s="1">
        <f t="shared" si="27"/>
        <v>5.9219999999999997</v>
      </c>
      <c r="I384" s="7">
        <f t="shared" si="28"/>
        <v>41.078000000000003</v>
      </c>
      <c r="J384" s="7">
        <f t="shared" si="29"/>
        <v>52.921999999999997</v>
      </c>
    </row>
    <row r="385" spans="1:10" x14ac:dyDescent="0.2">
      <c r="A385" s="2" t="s">
        <v>417</v>
      </c>
      <c r="B385" s="3">
        <v>10.599</v>
      </c>
      <c r="C385" s="3">
        <v>48.469000000000001</v>
      </c>
      <c r="D385" s="2" t="s">
        <v>56</v>
      </c>
      <c r="E385" s="4">
        <v>47</v>
      </c>
      <c r="F385" s="1">
        <f t="shared" si="25"/>
        <v>30.519480519480521</v>
      </c>
      <c r="G385" s="1">
        <f t="shared" si="26"/>
        <v>72.38</v>
      </c>
      <c r="H385" s="1">
        <f t="shared" si="27"/>
        <v>5.9219999999999997</v>
      </c>
      <c r="I385" s="7">
        <f t="shared" si="28"/>
        <v>41.078000000000003</v>
      </c>
      <c r="J385" s="7">
        <f t="shared" si="29"/>
        <v>52.921999999999997</v>
      </c>
    </row>
    <row r="386" spans="1:10" x14ac:dyDescent="0.2">
      <c r="A386" s="2" t="s">
        <v>418</v>
      </c>
      <c r="B386" s="3">
        <v>8.58</v>
      </c>
      <c r="C386" s="3">
        <v>50.47</v>
      </c>
      <c r="D386" s="2" t="s">
        <v>56</v>
      </c>
      <c r="E386" s="4">
        <v>47</v>
      </c>
      <c r="F386" s="1">
        <f t="shared" si="25"/>
        <v>30.519480519480521</v>
      </c>
      <c r="G386" s="1">
        <f t="shared" si="26"/>
        <v>72.38</v>
      </c>
      <c r="H386" s="1">
        <f t="shared" si="27"/>
        <v>5.9219999999999997</v>
      </c>
      <c r="I386" s="7">
        <f t="shared" si="28"/>
        <v>41.078000000000003</v>
      </c>
      <c r="J386" s="7">
        <f t="shared" si="29"/>
        <v>52.921999999999997</v>
      </c>
    </row>
    <row r="387" spans="1:10" x14ac:dyDescent="0.2">
      <c r="A387" s="2" t="s">
        <v>419</v>
      </c>
      <c r="B387" s="3">
        <v>23.228000000000002</v>
      </c>
      <c r="C387" s="3">
        <v>54.615000000000002</v>
      </c>
      <c r="D387" s="2" t="s">
        <v>77</v>
      </c>
      <c r="E387" s="4">
        <v>47</v>
      </c>
      <c r="F387" s="1">
        <f t="shared" ref="F387:F450" si="30">E387/1.54</f>
        <v>30.519480519480521</v>
      </c>
      <c r="G387" s="1">
        <f t="shared" ref="G387:G450" si="31">E387*1.54</f>
        <v>72.38</v>
      </c>
      <c r="H387" s="1">
        <f t="shared" ref="H387:H450" si="32">0.126*E387</f>
        <v>5.9219999999999997</v>
      </c>
      <c r="I387" s="7">
        <f t="shared" ref="I387:I450" si="33">E387-H387</f>
        <v>41.078000000000003</v>
      </c>
      <c r="J387" s="7">
        <f t="shared" ref="J387:J450" si="34">E387+H387</f>
        <v>52.921999999999997</v>
      </c>
    </row>
    <row r="388" spans="1:10" x14ac:dyDescent="0.2">
      <c r="A388" s="2" t="s">
        <v>420</v>
      </c>
      <c r="B388" s="3">
        <v>18.524740000000001</v>
      </c>
      <c r="C388" s="3">
        <v>63.649880000000003</v>
      </c>
      <c r="D388" s="2" t="s">
        <v>61</v>
      </c>
      <c r="E388" s="4">
        <v>47</v>
      </c>
      <c r="F388" s="1">
        <f t="shared" si="30"/>
        <v>30.519480519480521</v>
      </c>
      <c r="G388" s="1">
        <f t="shared" si="31"/>
        <v>72.38</v>
      </c>
      <c r="H388" s="1">
        <f t="shared" si="32"/>
        <v>5.9219999999999997</v>
      </c>
      <c r="I388" s="7">
        <f t="shared" si="33"/>
        <v>41.078000000000003</v>
      </c>
      <c r="J388" s="7">
        <f t="shared" si="34"/>
        <v>52.921999999999997</v>
      </c>
    </row>
    <row r="389" spans="1:10" x14ac:dyDescent="0.2">
      <c r="A389" s="2" t="s">
        <v>421</v>
      </c>
      <c r="B389" s="3">
        <v>13.154571600000001</v>
      </c>
      <c r="C389" s="3">
        <v>65.681982899999994</v>
      </c>
      <c r="D389" s="2" t="s">
        <v>44</v>
      </c>
      <c r="E389" s="4">
        <v>47</v>
      </c>
      <c r="F389" s="1">
        <f t="shared" si="30"/>
        <v>30.519480519480521</v>
      </c>
      <c r="G389" s="1">
        <f t="shared" si="31"/>
        <v>72.38</v>
      </c>
      <c r="H389" s="1">
        <f t="shared" si="32"/>
        <v>5.9219999999999997</v>
      </c>
      <c r="I389" s="7">
        <f t="shared" si="33"/>
        <v>41.078000000000003</v>
      </c>
      <c r="J389" s="7">
        <f t="shared" si="34"/>
        <v>52.921999999999997</v>
      </c>
    </row>
    <row r="390" spans="1:10" x14ac:dyDescent="0.2">
      <c r="A390" s="2" t="s">
        <v>422</v>
      </c>
      <c r="B390" s="3">
        <v>18.682759399999998</v>
      </c>
      <c r="C390" s="3">
        <v>68.694760599999995</v>
      </c>
      <c r="D390" s="2" t="s">
        <v>44</v>
      </c>
      <c r="E390" s="4">
        <v>47</v>
      </c>
      <c r="F390" s="1">
        <f t="shared" si="30"/>
        <v>30.519480519480521</v>
      </c>
      <c r="G390" s="1">
        <f t="shared" si="31"/>
        <v>72.38</v>
      </c>
      <c r="H390" s="1">
        <f t="shared" si="32"/>
        <v>5.9219999999999997</v>
      </c>
      <c r="I390" s="7">
        <f t="shared" si="33"/>
        <v>41.078000000000003</v>
      </c>
      <c r="J390" s="7">
        <f t="shared" si="34"/>
        <v>52.921999999999997</v>
      </c>
    </row>
    <row r="391" spans="1:10" x14ac:dyDescent="0.2">
      <c r="A391" s="2" t="s">
        <v>423</v>
      </c>
      <c r="B391" s="3">
        <v>-5.8105546700000001</v>
      </c>
      <c r="C391" s="3">
        <v>36.524036219999999</v>
      </c>
      <c r="D391" s="2" t="s">
        <v>86</v>
      </c>
      <c r="E391" s="4">
        <v>48</v>
      </c>
      <c r="F391" s="1">
        <f t="shared" si="30"/>
        <v>31.168831168831169</v>
      </c>
      <c r="G391" s="1">
        <f t="shared" si="31"/>
        <v>73.92</v>
      </c>
      <c r="H391" s="1">
        <f t="shared" si="32"/>
        <v>6.048</v>
      </c>
      <c r="I391" s="7">
        <f t="shared" si="33"/>
        <v>41.951999999999998</v>
      </c>
      <c r="J391" s="7">
        <f t="shared" si="34"/>
        <v>54.048000000000002</v>
      </c>
    </row>
    <row r="392" spans="1:10" x14ac:dyDescent="0.2">
      <c r="A392" s="2" t="s">
        <v>424</v>
      </c>
      <c r="B392" s="3">
        <v>-0.73</v>
      </c>
      <c r="C392" s="3">
        <v>45.66</v>
      </c>
      <c r="D392" s="2" t="s">
        <v>26</v>
      </c>
      <c r="E392" s="4">
        <v>48</v>
      </c>
      <c r="F392" s="1">
        <f t="shared" si="30"/>
        <v>31.168831168831169</v>
      </c>
      <c r="G392" s="1">
        <f t="shared" si="31"/>
        <v>73.92</v>
      </c>
      <c r="H392" s="1">
        <f t="shared" si="32"/>
        <v>6.048</v>
      </c>
      <c r="I392" s="7">
        <f t="shared" si="33"/>
        <v>41.951999999999998</v>
      </c>
      <c r="J392" s="7">
        <f t="shared" si="34"/>
        <v>54.048000000000002</v>
      </c>
    </row>
    <row r="393" spans="1:10" x14ac:dyDescent="0.2">
      <c r="A393" s="2" t="s">
        <v>425</v>
      </c>
      <c r="B393" s="3">
        <v>1.23</v>
      </c>
      <c r="C393" s="3">
        <v>47.14</v>
      </c>
      <c r="D393" s="2" t="s">
        <v>26</v>
      </c>
      <c r="E393" s="4">
        <v>48</v>
      </c>
      <c r="F393" s="1">
        <f t="shared" si="30"/>
        <v>31.168831168831169</v>
      </c>
      <c r="G393" s="1">
        <f t="shared" si="31"/>
        <v>73.92</v>
      </c>
      <c r="H393" s="1">
        <f t="shared" si="32"/>
        <v>6.048</v>
      </c>
      <c r="I393" s="7">
        <f t="shared" si="33"/>
        <v>41.951999999999998</v>
      </c>
      <c r="J393" s="7">
        <f t="shared" si="34"/>
        <v>54.048000000000002</v>
      </c>
    </row>
    <row r="394" spans="1:10" x14ac:dyDescent="0.2">
      <c r="A394" s="2" t="s">
        <v>426</v>
      </c>
      <c r="B394" s="3">
        <v>0.52</v>
      </c>
      <c r="C394" s="3">
        <v>48.98</v>
      </c>
      <c r="D394" s="2" t="s">
        <v>26</v>
      </c>
      <c r="E394" s="4">
        <v>48</v>
      </c>
      <c r="F394" s="1">
        <f t="shared" si="30"/>
        <v>31.168831168831169</v>
      </c>
      <c r="G394" s="1">
        <f t="shared" si="31"/>
        <v>73.92</v>
      </c>
      <c r="H394" s="1">
        <f t="shared" si="32"/>
        <v>6.048</v>
      </c>
      <c r="I394" s="7">
        <f t="shared" si="33"/>
        <v>41.951999999999998</v>
      </c>
      <c r="J394" s="7">
        <f t="shared" si="34"/>
        <v>54.048000000000002</v>
      </c>
    </row>
    <row r="395" spans="1:10" x14ac:dyDescent="0.2">
      <c r="A395" s="2" t="s">
        <v>427</v>
      </c>
      <c r="B395" s="3">
        <v>4.95</v>
      </c>
      <c r="C395" s="3">
        <v>48.41</v>
      </c>
      <c r="D395" s="2" t="s">
        <v>26</v>
      </c>
      <c r="E395" s="4">
        <v>48</v>
      </c>
      <c r="F395" s="1">
        <f t="shared" si="30"/>
        <v>31.168831168831169</v>
      </c>
      <c r="G395" s="1">
        <f t="shared" si="31"/>
        <v>73.92</v>
      </c>
      <c r="H395" s="1">
        <f t="shared" si="32"/>
        <v>6.048</v>
      </c>
      <c r="I395" s="7">
        <f t="shared" si="33"/>
        <v>41.951999999999998</v>
      </c>
      <c r="J395" s="7">
        <f t="shared" si="34"/>
        <v>54.048000000000002</v>
      </c>
    </row>
    <row r="396" spans="1:10" x14ac:dyDescent="0.2">
      <c r="A396" s="2" t="s">
        <v>9</v>
      </c>
      <c r="B396" s="3">
        <v>24.870799999999999</v>
      </c>
      <c r="C396" s="3">
        <v>58.856200000000001</v>
      </c>
      <c r="D396" s="2" t="s">
        <v>42</v>
      </c>
      <c r="E396" s="4">
        <v>48</v>
      </c>
      <c r="F396" s="1">
        <f t="shared" si="30"/>
        <v>31.168831168831169</v>
      </c>
      <c r="G396" s="1">
        <f t="shared" si="31"/>
        <v>73.92</v>
      </c>
      <c r="H396" s="1">
        <f t="shared" si="32"/>
        <v>6.048</v>
      </c>
      <c r="I396" s="7">
        <f t="shared" si="33"/>
        <v>41.951999999999998</v>
      </c>
      <c r="J396" s="7">
        <f t="shared" si="34"/>
        <v>54.048000000000002</v>
      </c>
    </row>
    <row r="397" spans="1:10" x14ac:dyDescent="0.2">
      <c r="A397" s="2" t="s">
        <v>428</v>
      </c>
      <c r="B397" s="3">
        <v>30.21</v>
      </c>
      <c r="C397" s="3">
        <v>62.2</v>
      </c>
      <c r="D397" s="2" t="s">
        <v>46</v>
      </c>
      <c r="E397" s="4">
        <v>48</v>
      </c>
      <c r="F397" s="1">
        <f t="shared" si="30"/>
        <v>31.168831168831169</v>
      </c>
      <c r="G397" s="1">
        <f t="shared" si="31"/>
        <v>73.92</v>
      </c>
      <c r="H397" s="1">
        <f t="shared" si="32"/>
        <v>6.048</v>
      </c>
      <c r="I397" s="7">
        <f t="shared" si="33"/>
        <v>41.951999999999998</v>
      </c>
      <c r="J397" s="7">
        <f t="shared" si="34"/>
        <v>54.048000000000002</v>
      </c>
    </row>
    <row r="398" spans="1:10" x14ac:dyDescent="0.2">
      <c r="A398" s="2" t="s">
        <v>18</v>
      </c>
      <c r="B398" s="3">
        <v>5.3</v>
      </c>
      <c r="C398" s="3">
        <v>45.55</v>
      </c>
      <c r="D398" s="2" t="s">
        <v>26</v>
      </c>
      <c r="E398" s="4">
        <v>49</v>
      </c>
      <c r="F398" s="1">
        <f t="shared" si="30"/>
        <v>31.818181818181817</v>
      </c>
      <c r="G398" s="1">
        <f t="shared" si="31"/>
        <v>75.460000000000008</v>
      </c>
      <c r="H398" s="1">
        <f t="shared" si="32"/>
        <v>6.1740000000000004</v>
      </c>
      <c r="I398" s="7">
        <f t="shared" si="33"/>
        <v>42.826000000000001</v>
      </c>
      <c r="J398" s="7">
        <f t="shared" si="34"/>
        <v>55.173999999999999</v>
      </c>
    </row>
    <row r="399" spans="1:10" x14ac:dyDescent="0.2">
      <c r="A399" s="2" t="s">
        <v>429</v>
      </c>
      <c r="B399" s="3">
        <v>1.24</v>
      </c>
      <c r="C399" s="3">
        <v>51.27</v>
      </c>
      <c r="D399" s="2" t="s">
        <v>34</v>
      </c>
      <c r="E399" s="4">
        <v>49</v>
      </c>
      <c r="F399" s="1">
        <f t="shared" si="30"/>
        <v>31.818181818181817</v>
      </c>
      <c r="G399" s="1">
        <f t="shared" si="31"/>
        <v>75.460000000000008</v>
      </c>
      <c r="H399" s="1">
        <f t="shared" si="32"/>
        <v>6.1740000000000004</v>
      </c>
      <c r="I399" s="7">
        <f t="shared" si="33"/>
        <v>42.826000000000001</v>
      </c>
      <c r="J399" s="7">
        <f t="shared" si="34"/>
        <v>55.173999999999999</v>
      </c>
    </row>
    <row r="400" spans="1:10" x14ac:dyDescent="0.2">
      <c r="A400" s="2" t="s">
        <v>430</v>
      </c>
      <c r="B400" s="3">
        <v>22.42</v>
      </c>
      <c r="C400" s="3">
        <v>54.18</v>
      </c>
      <c r="D400" s="2" t="s">
        <v>77</v>
      </c>
      <c r="E400" s="4">
        <v>49</v>
      </c>
      <c r="F400" s="1">
        <f t="shared" si="30"/>
        <v>31.818181818181817</v>
      </c>
      <c r="G400" s="1">
        <f t="shared" si="31"/>
        <v>75.460000000000008</v>
      </c>
      <c r="H400" s="1">
        <f t="shared" si="32"/>
        <v>6.1740000000000004</v>
      </c>
      <c r="I400" s="7">
        <f t="shared" si="33"/>
        <v>42.826000000000001</v>
      </c>
      <c r="J400" s="7">
        <f t="shared" si="34"/>
        <v>55.173999999999999</v>
      </c>
    </row>
    <row r="401" spans="1:10" x14ac:dyDescent="0.2">
      <c r="A401" s="2" t="s">
        <v>431</v>
      </c>
      <c r="B401" s="3">
        <v>16.22109</v>
      </c>
      <c r="C401" s="3">
        <v>56.85651</v>
      </c>
      <c r="D401" s="2" t="s">
        <v>61</v>
      </c>
      <c r="E401" s="4">
        <v>49</v>
      </c>
      <c r="F401" s="1">
        <f t="shared" si="30"/>
        <v>31.818181818181817</v>
      </c>
      <c r="G401" s="1">
        <f t="shared" si="31"/>
        <v>75.460000000000008</v>
      </c>
      <c r="H401" s="1">
        <f t="shared" si="32"/>
        <v>6.1740000000000004</v>
      </c>
      <c r="I401" s="7">
        <f t="shared" si="33"/>
        <v>42.826000000000001</v>
      </c>
      <c r="J401" s="7">
        <f t="shared" si="34"/>
        <v>55.173999999999999</v>
      </c>
    </row>
    <row r="402" spans="1:10" x14ac:dyDescent="0.2">
      <c r="A402" s="2" t="s">
        <v>432</v>
      </c>
      <c r="B402" s="3">
        <v>7.4685601000000004</v>
      </c>
      <c r="C402" s="3">
        <v>60.377588299999999</v>
      </c>
      <c r="D402" s="2" t="s">
        <v>44</v>
      </c>
      <c r="E402" s="4">
        <v>49</v>
      </c>
      <c r="F402" s="1">
        <f t="shared" si="30"/>
        <v>31.818181818181817</v>
      </c>
      <c r="G402" s="1">
        <f t="shared" si="31"/>
        <v>75.460000000000008</v>
      </c>
      <c r="H402" s="1">
        <f t="shared" si="32"/>
        <v>6.1740000000000004</v>
      </c>
      <c r="I402" s="7">
        <f t="shared" si="33"/>
        <v>42.826000000000001</v>
      </c>
      <c r="J402" s="7">
        <f t="shared" si="34"/>
        <v>55.173999999999999</v>
      </c>
    </row>
    <row r="403" spans="1:10" x14ac:dyDescent="0.2">
      <c r="A403" s="2" t="s">
        <v>433</v>
      </c>
      <c r="B403" s="3">
        <v>17.809999999999999</v>
      </c>
      <c r="C403" s="3">
        <v>40.590000000000003</v>
      </c>
      <c r="D403" s="2" t="s">
        <v>342</v>
      </c>
      <c r="E403" s="4">
        <v>50</v>
      </c>
      <c r="F403" s="1">
        <f t="shared" si="30"/>
        <v>32.467532467532465</v>
      </c>
      <c r="G403" s="1">
        <f t="shared" si="31"/>
        <v>77</v>
      </c>
      <c r="H403" s="1">
        <f t="shared" si="32"/>
        <v>6.3</v>
      </c>
      <c r="I403" s="7">
        <f t="shared" si="33"/>
        <v>43.7</v>
      </c>
      <c r="J403" s="7">
        <f t="shared" si="34"/>
        <v>56.3</v>
      </c>
    </row>
    <row r="404" spans="1:10" x14ac:dyDescent="0.2">
      <c r="A404" s="2" t="s">
        <v>434</v>
      </c>
      <c r="B404" s="3">
        <v>10.357513000000001</v>
      </c>
      <c r="C404" s="3">
        <v>43.891475999999997</v>
      </c>
      <c r="D404" s="2" t="s">
        <v>342</v>
      </c>
      <c r="E404" s="4">
        <v>50</v>
      </c>
      <c r="F404" s="1">
        <f t="shared" si="30"/>
        <v>32.467532467532465</v>
      </c>
      <c r="G404" s="1">
        <f t="shared" si="31"/>
        <v>77</v>
      </c>
      <c r="H404" s="1">
        <f t="shared" si="32"/>
        <v>6.3</v>
      </c>
      <c r="I404" s="7">
        <f t="shared" si="33"/>
        <v>43.7</v>
      </c>
      <c r="J404" s="7">
        <f t="shared" si="34"/>
        <v>56.3</v>
      </c>
    </row>
    <row r="405" spans="1:10" x14ac:dyDescent="0.2">
      <c r="A405" s="2" t="s">
        <v>435</v>
      </c>
      <c r="B405" s="3">
        <v>20.056784</v>
      </c>
      <c r="C405" s="3">
        <v>48.292363999999999</v>
      </c>
      <c r="D405" s="2" t="s">
        <v>162</v>
      </c>
      <c r="E405" s="4">
        <v>50</v>
      </c>
      <c r="F405" s="1">
        <f t="shared" si="30"/>
        <v>32.467532467532465</v>
      </c>
      <c r="G405" s="1">
        <f t="shared" si="31"/>
        <v>77</v>
      </c>
      <c r="H405" s="1">
        <f t="shared" si="32"/>
        <v>6.3</v>
      </c>
      <c r="I405" s="7">
        <f t="shared" si="33"/>
        <v>43.7</v>
      </c>
      <c r="J405" s="7">
        <f t="shared" si="34"/>
        <v>56.3</v>
      </c>
    </row>
    <row r="406" spans="1:10" x14ac:dyDescent="0.2">
      <c r="A406" s="2" t="s">
        <v>436</v>
      </c>
      <c r="B406" s="3">
        <v>-0.51</v>
      </c>
      <c r="C406" s="3">
        <v>48.85</v>
      </c>
      <c r="D406" s="2" t="s">
        <v>26</v>
      </c>
      <c r="E406" s="4">
        <v>50</v>
      </c>
      <c r="F406" s="1">
        <f t="shared" si="30"/>
        <v>32.467532467532465</v>
      </c>
      <c r="G406" s="1">
        <f t="shared" si="31"/>
        <v>77</v>
      </c>
      <c r="H406" s="1">
        <f t="shared" si="32"/>
        <v>6.3</v>
      </c>
      <c r="I406" s="7">
        <f t="shared" si="33"/>
        <v>43.7</v>
      </c>
      <c r="J406" s="7">
        <f t="shared" si="34"/>
        <v>56.3</v>
      </c>
    </row>
    <row r="407" spans="1:10" x14ac:dyDescent="0.2">
      <c r="A407" s="2" t="s">
        <v>437</v>
      </c>
      <c r="B407" s="3">
        <v>1.47</v>
      </c>
      <c r="C407" s="3">
        <v>49.7</v>
      </c>
      <c r="D407" s="2" t="s">
        <v>26</v>
      </c>
      <c r="E407" s="4">
        <v>50</v>
      </c>
      <c r="F407" s="1">
        <f t="shared" si="30"/>
        <v>32.467532467532465</v>
      </c>
      <c r="G407" s="1">
        <f t="shared" si="31"/>
        <v>77</v>
      </c>
      <c r="H407" s="1">
        <f t="shared" si="32"/>
        <v>6.3</v>
      </c>
      <c r="I407" s="7">
        <f t="shared" si="33"/>
        <v>43.7</v>
      </c>
      <c r="J407" s="7">
        <f t="shared" si="34"/>
        <v>56.3</v>
      </c>
    </row>
    <row r="408" spans="1:10" x14ac:dyDescent="0.2">
      <c r="A408" s="2" t="s">
        <v>438</v>
      </c>
      <c r="B408" s="3">
        <v>12.9503</v>
      </c>
      <c r="C408" s="3">
        <v>53.470999999999997</v>
      </c>
      <c r="D408" s="2" t="s">
        <v>56</v>
      </c>
      <c r="E408" s="4">
        <v>50</v>
      </c>
      <c r="F408" s="1">
        <f t="shared" si="30"/>
        <v>32.467532467532465</v>
      </c>
      <c r="G408" s="1">
        <f t="shared" si="31"/>
        <v>77</v>
      </c>
      <c r="H408" s="1">
        <f t="shared" si="32"/>
        <v>6.3</v>
      </c>
      <c r="I408" s="7">
        <f t="shared" si="33"/>
        <v>43.7</v>
      </c>
      <c r="J408" s="7">
        <f t="shared" si="34"/>
        <v>56.3</v>
      </c>
    </row>
    <row r="409" spans="1:10" x14ac:dyDescent="0.2">
      <c r="A409" s="2" t="s">
        <v>439</v>
      </c>
      <c r="B409" s="3">
        <v>8.8148</v>
      </c>
      <c r="C409" s="3">
        <v>54.817900000000002</v>
      </c>
      <c r="D409" s="2" t="s">
        <v>56</v>
      </c>
      <c r="E409" s="4">
        <v>50</v>
      </c>
      <c r="F409" s="1">
        <f t="shared" si="30"/>
        <v>32.467532467532465</v>
      </c>
      <c r="G409" s="1">
        <f t="shared" si="31"/>
        <v>77</v>
      </c>
      <c r="H409" s="1">
        <f t="shared" si="32"/>
        <v>6.3</v>
      </c>
      <c r="I409" s="7">
        <f t="shared" si="33"/>
        <v>43.7</v>
      </c>
      <c r="J409" s="7">
        <f t="shared" si="34"/>
        <v>56.3</v>
      </c>
    </row>
    <row r="410" spans="1:10" x14ac:dyDescent="0.2">
      <c r="A410" s="2" t="s">
        <v>440</v>
      </c>
      <c r="B410" s="3">
        <v>17.67108</v>
      </c>
      <c r="C410" s="3">
        <v>63.256340000000002</v>
      </c>
      <c r="D410" s="2" t="s">
        <v>61</v>
      </c>
      <c r="E410" s="4">
        <v>50</v>
      </c>
      <c r="F410" s="1">
        <f t="shared" si="30"/>
        <v>32.467532467532465</v>
      </c>
      <c r="G410" s="1">
        <f t="shared" si="31"/>
        <v>77</v>
      </c>
      <c r="H410" s="1">
        <f t="shared" si="32"/>
        <v>6.3</v>
      </c>
      <c r="I410" s="7">
        <f t="shared" si="33"/>
        <v>43.7</v>
      </c>
      <c r="J410" s="7">
        <f t="shared" si="34"/>
        <v>56.3</v>
      </c>
    </row>
    <row r="411" spans="1:10" x14ac:dyDescent="0.2">
      <c r="A411" s="2" t="s">
        <v>441</v>
      </c>
      <c r="B411" s="3">
        <v>26.47</v>
      </c>
      <c r="C411" s="3">
        <v>68.36</v>
      </c>
      <c r="D411" s="2" t="s">
        <v>46</v>
      </c>
      <c r="E411" s="4">
        <v>50</v>
      </c>
      <c r="F411" s="1">
        <f t="shared" si="30"/>
        <v>32.467532467532465</v>
      </c>
      <c r="G411" s="1">
        <f t="shared" si="31"/>
        <v>77</v>
      </c>
      <c r="H411" s="1">
        <f t="shared" si="32"/>
        <v>6.3</v>
      </c>
      <c r="I411" s="7">
        <f t="shared" si="33"/>
        <v>43.7</v>
      </c>
      <c r="J411" s="7">
        <f t="shared" si="34"/>
        <v>56.3</v>
      </c>
    </row>
    <row r="412" spans="1:10" x14ac:dyDescent="0.2">
      <c r="A412" s="2" t="s">
        <v>442</v>
      </c>
      <c r="B412" s="3">
        <v>27.5044206</v>
      </c>
      <c r="C412" s="3">
        <v>70.068468499999994</v>
      </c>
      <c r="D412" s="2" t="s">
        <v>44</v>
      </c>
      <c r="E412" s="4">
        <v>50</v>
      </c>
      <c r="F412" s="1">
        <f t="shared" si="30"/>
        <v>32.467532467532465</v>
      </c>
      <c r="G412" s="1">
        <f t="shared" si="31"/>
        <v>77</v>
      </c>
      <c r="H412" s="1">
        <f t="shared" si="32"/>
        <v>6.3</v>
      </c>
      <c r="I412" s="7">
        <f t="shared" si="33"/>
        <v>43.7</v>
      </c>
      <c r="J412" s="7">
        <f t="shared" si="34"/>
        <v>56.3</v>
      </c>
    </row>
    <row r="413" spans="1:10" x14ac:dyDescent="0.2">
      <c r="A413" s="2" t="s">
        <v>443</v>
      </c>
      <c r="B413" s="3">
        <v>-4.7829066500000001</v>
      </c>
      <c r="C413" s="3">
        <v>40.421186740000003</v>
      </c>
      <c r="D413" s="2" t="s">
        <v>86</v>
      </c>
      <c r="E413" s="4">
        <v>51</v>
      </c>
      <c r="F413" s="1">
        <f t="shared" si="30"/>
        <v>33.116883116883116</v>
      </c>
      <c r="G413" s="1">
        <f t="shared" si="31"/>
        <v>78.540000000000006</v>
      </c>
      <c r="H413" s="1">
        <f t="shared" si="32"/>
        <v>6.4260000000000002</v>
      </c>
      <c r="I413" s="7">
        <f t="shared" si="33"/>
        <v>44.573999999999998</v>
      </c>
      <c r="J413" s="7">
        <f t="shared" si="34"/>
        <v>57.426000000000002</v>
      </c>
    </row>
    <row r="414" spans="1:10" x14ac:dyDescent="0.2">
      <c r="A414" s="2" t="s">
        <v>444</v>
      </c>
      <c r="B414" s="3">
        <v>16.498268361111112</v>
      </c>
      <c r="C414" s="3">
        <v>46.833307138888891</v>
      </c>
      <c r="D414" s="2" t="s">
        <v>88</v>
      </c>
      <c r="E414" s="4">
        <v>51</v>
      </c>
      <c r="F414" s="1">
        <f t="shared" si="30"/>
        <v>33.116883116883116</v>
      </c>
      <c r="G414" s="1">
        <f t="shared" si="31"/>
        <v>78.540000000000006</v>
      </c>
      <c r="H414" s="1">
        <f t="shared" si="32"/>
        <v>6.4260000000000002</v>
      </c>
      <c r="I414" s="7">
        <f t="shared" si="33"/>
        <v>44.573999999999998</v>
      </c>
      <c r="J414" s="7">
        <f t="shared" si="34"/>
        <v>57.426000000000002</v>
      </c>
    </row>
    <row r="415" spans="1:10" x14ac:dyDescent="0.2">
      <c r="A415" s="2" t="s">
        <v>445</v>
      </c>
      <c r="B415" s="3">
        <v>4.72</v>
      </c>
      <c r="C415" s="3">
        <v>48.73</v>
      </c>
      <c r="D415" s="2" t="s">
        <v>26</v>
      </c>
      <c r="E415" s="4">
        <v>51</v>
      </c>
      <c r="F415" s="1">
        <f t="shared" si="30"/>
        <v>33.116883116883116</v>
      </c>
      <c r="G415" s="1">
        <f t="shared" si="31"/>
        <v>78.540000000000006</v>
      </c>
      <c r="H415" s="1">
        <f t="shared" si="32"/>
        <v>6.4260000000000002</v>
      </c>
      <c r="I415" s="7">
        <f t="shared" si="33"/>
        <v>44.573999999999998</v>
      </c>
      <c r="J415" s="7">
        <f t="shared" si="34"/>
        <v>57.426000000000002</v>
      </c>
    </row>
    <row r="416" spans="1:10" x14ac:dyDescent="0.2">
      <c r="A416" s="2" t="s">
        <v>446</v>
      </c>
      <c r="B416" s="3">
        <v>16.489999999999998</v>
      </c>
      <c r="C416" s="3">
        <v>50.1</v>
      </c>
      <c r="D416" s="2" t="s">
        <v>326</v>
      </c>
      <c r="E416" s="4">
        <v>51</v>
      </c>
      <c r="F416" s="1">
        <f t="shared" si="30"/>
        <v>33.116883116883116</v>
      </c>
      <c r="G416" s="1">
        <f t="shared" si="31"/>
        <v>78.540000000000006</v>
      </c>
      <c r="H416" s="1">
        <f t="shared" si="32"/>
        <v>6.4260000000000002</v>
      </c>
      <c r="I416" s="7">
        <f t="shared" si="33"/>
        <v>44.573999999999998</v>
      </c>
      <c r="J416" s="7">
        <f t="shared" si="34"/>
        <v>57.426000000000002</v>
      </c>
    </row>
    <row r="417" spans="1:10" x14ac:dyDescent="0.2">
      <c r="A417" s="2" t="s">
        <v>447</v>
      </c>
      <c r="B417" s="3">
        <v>-6.95</v>
      </c>
      <c r="C417" s="3">
        <v>54.98</v>
      </c>
      <c r="D417" s="2" t="s">
        <v>34</v>
      </c>
      <c r="E417" s="4">
        <v>51</v>
      </c>
      <c r="F417" s="1">
        <f t="shared" si="30"/>
        <v>33.116883116883116</v>
      </c>
      <c r="G417" s="1">
        <f t="shared" si="31"/>
        <v>78.540000000000006</v>
      </c>
      <c r="H417" s="1">
        <f t="shared" si="32"/>
        <v>6.4260000000000002</v>
      </c>
      <c r="I417" s="7">
        <f t="shared" si="33"/>
        <v>44.573999999999998</v>
      </c>
      <c r="J417" s="7">
        <f t="shared" si="34"/>
        <v>57.426000000000002</v>
      </c>
    </row>
    <row r="418" spans="1:10" x14ac:dyDescent="0.2">
      <c r="A418" s="2" t="s">
        <v>448</v>
      </c>
      <c r="B418" s="3">
        <v>22.945540000000001</v>
      </c>
      <c r="C418" s="3">
        <v>66.798929999999999</v>
      </c>
      <c r="D418" s="2" t="s">
        <v>61</v>
      </c>
      <c r="E418" s="4">
        <v>51</v>
      </c>
      <c r="F418" s="1">
        <f t="shared" si="30"/>
        <v>33.116883116883116</v>
      </c>
      <c r="G418" s="1">
        <f t="shared" si="31"/>
        <v>78.540000000000006</v>
      </c>
      <c r="H418" s="1">
        <f t="shared" si="32"/>
        <v>6.4260000000000002</v>
      </c>
      <c r="I418" s="7">
        <f t="shared" si="33"/>
        <v>44.573999999999998</v>
      </c>
      <c r="J418" s="7">
        <f t="shared" si="34"/>
        <v>57.426000000000002</v>
      </c>
    </row>
    <row r="419" spans="1:10" x14ac:dyDescent="0.2">
      <c r="A419" s="2" t="s">
        <v>449</v>
      </c>
      <c r="B419" s="3">
        <v>0.62</v>
      </c>
      <c r="C419" s="3">
        <v>44.67</v>
      </c>
      <c r="D419" s="2" t="s">
        <v>26</v>
      </c>
      <c r="E419" s="4">
        <v>52</v>
      </c>
      <c r="F419" s="1">
        <f t="shared" si="30"/>
        <v>33.766233766233768</v>
      </c>
      <c r="G419" s="1">
        <f t="shared" si="31"/>
        <v>80.08</v>
      </c>
      <c r="H419" s="1">
        <f t="shared" si="32"/>
        <v>6.5519999999999996</v>
      </c>
      <c r="I419" s="7">
        <f t="shared" si="33"/>
        <v>45.448</v>
      </c>
      <c r="J419" s="7">
        <f t="shared" si="34"/>
        <v>58.552</v>
      </c>
    </row>
    <row r="420" spans="1:10" x14ac:dyDescent="0.2">
      <c r="A420" s="2" t="s">
        <v>450</v>
      </c>
      <c r="B420" s="3">
        <v>3.94</v>
      </c>
      <c r="C420" s="3">
        <v>44.95</v>
      </c>
      <c r="D420" s="2" t="s">
        <v>26</v>
      </c>
      <c r="E420" s="4">
        <v>52</v>
      </c>
      <c r="F420" s="1">
        <f t="shared" si="30"/>
        <v>33.766233766233768</v>
      </c>
      <c r="G420" s="1">
        <f t="shared" si="31"/>
        <v>80.08</v>
      </c>
      <c r="H420" s="1">
        <f t="shared" si="32"/>
        <v>6.5519999999999996</v>
      </c>
      <c r="I420" s="7">
        <f t="shared" si="33"/>
        <v>45.448</v>
      </c>
      <c r="J420" s="7">
        <f t="shared" si="34"/>
        <v>58.552</v>
      </c>
    </row>
    <row r="421" spans="1:10" x14ac:dyDescent="0.2">
      <c r="A421" s="2" t="s">
        <v>451</v>
      </c>
      <c r="B421" s="3">
        <v>19.291899999999998</v>
      </c>
      <c r="C421" s="3">
        <v>45.223100000000002</v>
      </c>
      <c r="D421" s="2" t="s">
        <v>398</v>
      </c>
      <c r="E421" s="4">
        <v>52</v>
      </c>
      <c r="F421" s="1">
        <f t="shared" si="30"/>
        <v>33.766233766233768</v>
      </c>
      <c r="G421" s="1">
        <f t="shared" si="31"/>
        <v>80.08</v>
      </c>
      <c r="H421" s="1">
        <f t="shared" si="32"/>
        <v>6.5519999999999996</v>
      </c>
      <c r="I421" s="7">
        <f t="shared" si="33"/>
        <v>45.448</v>
      </c>
      <c r="J421" s="7">
        <f t="shared" si="34"/>
        <v>58.552</v>
      </c>
    </row>
    <row r="422" spans="1:10" x14ac:dyDescent="0.2">
      <c r="A422" s="2" t="s">
        <v>452</v>
      </c>
      <c r="B422" s="3">
        <v>6</v>
      </c>
      <c r="C422" s="3">
        <v>47</v>
      </c>
      <c r="D422" s="2" t="s">
        <v>26</v>
      </c>
      <c r="E422" s="4">
        <v>52</v>
      </c>
      <c r="F422" s="1">
        <f t="shared" si="30"/>
        <v>33.766233766233768</v>
      </c>
      <c r="G422" s="1">
        <f t="shared" si="31"/>
        <v>80.08</v>
      </c>
      <c r="H422" s="1">
        <f t="shared" si="32"/>
        <v>6.5519999999999996</v>
      </c>
      <c r="I422" s="7">
        <f t="shared" si="33"/>
        <v>45.448</v>
      </c>
      <c r="J422" s="7">
        <f t="shared" si="34"/>
        <v>58.552</v>
      </c>
    </row>
    <row r="423" spans="1:10" x14ac:dyDescent="0.2">
      <c r="A423" s="2" t="s">
        <v>453</v>
      </c>
      <c r="B423" s="3">
        <v>-3.92</v>
      </c>
      <c r="C423" s="3">
        <v>48.59</v>
      </c>
      <c r="D423" s="2" t="s">
        <v>26</v>
      </c>
      <c r="E423" s="4">
        <v>52</v>
      </c>
      <c r="F423" s="1">
        <f t="shared" si="30"/>
        <v>33.766233766233768</v>
      </c>
      <c r="G423" s="1">
        <f t="shared" si="31"/>
        <v>80.08</v>
      </c>
      <c r="H423" s="1">
        <f t="shared" si="32"/>
        <v>6.5519999999999996</v>
      </c>
      <c r="I423" s="7">
        <f t="shared" si="33"/>
        <v>45.448</v>
      </c>
      <c r="J423" s="7">
        <f t="shared" si="34"/>
        <v>58.552</v>
      </c>
    </row>
    <row r="424" spans="1:10" x14ac:dyDescent="0.2">
      <c r="A424" s="2" t="s">
        <v>454</v>
      </c>
      <c r="B424" s="3">
        <v>9.5648</v>
      </c>
      <c r="C424" s="3">
        <v>50.637300000000003</v>
      </c>
      <c r="D424" s="2" t="s">
        <v>56</v>
      </c>
      <c r="E424" s="4">
        <v>52</v>
      </c>
      <c r="F424" s="1">
        <f t="shared" si="30"/>
        <v>33.766233766233768</v>
      </c>
      <c r="G424" s="1">
        <f t="shared" si="31"/>
        <v>80.08</v>
      </c>
      <c r="H424" s="1">
        <f t="shared" si="32"/>
        <v>6.5519999999999996</v>
      </c>
      <c r="I424" s="7">
        <f t="shared" si="33"/>
        <v>45.448</v>
      </c>
      <c r="J424" s="7">
        <f t="shared" si="34"/>
        <v>58.552</v>
      </c>
    </row>
    <row r="425" spans="1:10" x14ac:dyDescent="0.2">
      <c r="A425" s="2" t="s">
        <v>455</v>
      </c>
      <c r="B425" s="3">
        <v>9.6018000000000008</v>
      </c>
      <c r="C425" s="3">
        <v>54.6477</v>
      </c>
      <c r="D425" s="2" t="s">
        <v>56</v>
      </c>
      <c r="E425" s="4">
        <v>52</v>
      </c>
      <c r="F425" s="1">
        <f t="shared" si="30"/>
        <v>33.766233766233768</v>
      </c>
      <c r="G425" s="1">
        <f t="shared" si="31"/>
        <v>80.08</v>
      </c>
      <c r="H425" s="1">
        <f t="shared" si="32"/>
        <v>6.5519999999999996</v>
      </c>
      <c r="I425" s="7">
        <f t="shared" si="33"/>
        <v>45.448</v>
      </c>
      <c r="J425" s="7">
        <f t="shared" si="34"/>
        <v>58.552</v>
      </c>
    </row>
    <row r="426" spans="1:10" x14ac:dyDescent="0.2">
      <c r="A426" s="2" t="s">
        <v>456</v>
      </c>
      <c r="B426" s="3">
        <v>23.826111943000001</v>
      </c>
      <c r="C426" s="3">
        <v>35.496450019999997</v>
      </c>
      <c r="D426" s="2" t="s">
        <v>222</v>
      </c>
      <c r="E426" s="4">
        <v>53</v>
      </c>
      <c r="F426" s="1">
        <f t="shared" si="30"/>
        <v>34.415584415584412</v>
      </c>
      <c r="G426" s="1">
        <f t="shared" si="31"/>
        <v>81.62</v>
      </c>
      <c r="H426" s="1">
        <f t="shared" si="32"/>
        <v>6.6779999999999999</v>
      </c>
      <c r="I426" s="7">
        <f t="shared" si="33"/>
        <v>46.322000000000003</v>
      </c>
      <c r="J426" s="7">
        <f t="shared" si="34"/>
        <v>59.677999999999997</v>
      </c>
    </row>
    <row r="427" spans="1:10" x14ac:dyDescent="0.2">
      <c r="A427" s="2" t="s">
        <v>457</v>
      </c>
      <c r="B427" s="3">
        <v>-6.4990132300000001</v>
      </c>
      <c r="C427" s="3">
        <v>38.525921160000003</v>
      </c>
      <c r="D427" s="2" t="s">
        <v>86</v>
      </c>
      <c r="E427" s="4">
        <v>53</v>
      </c>
      <c r="F427" s="1">
        <f t="shared" si="30"/>
        <v>34.415584415584412</v>
      </c>
      <c r="G427" s="1">
        <f t="shared" si="31"/>
        <v>81.62</v>
      </c>
      <c r="H427" s="1">
        <f t="shared" si="32"/>
        <v>6.6779999999999999</v>
      </c>
      <c r="I427" s="7">
        <f t="shared" si="33"/>
        <v>46.322000000000003</v>
      </c>
      <c r="J427" s="7">
        <f t="shared" si="34"/>
        <v>59.677999999999997</v>
      </c>
    </row>
    <row r="428" spans="1:10" x14ac:dyDescent="0.2">
      <c r="A428" s="2" t="s">
        <v>458</v>
      </c>
      <c r="B428" s="3">
        <v>-5.7581126400000002</v>
      </c>
      <c r="C428" s="3">
        <v>39.247435099999997</v>
      </c>
      <c r="D428" s="2" t="s">
        <v>86</v>
      </c>
      <c r="E428" s="4">
        <v>53</v>
      </c>
      <c r="F428" s="1">
        <f t="shared" si="30"/>
        <v>34.415584415584412</v>
      </c>
      <c r="G428" s="1">
        <f t="shared" si="31"/>
        <v>81.62</v>
      </c>
      <c r="H428" s="1">
        <f t="shared" si="32"/>
        <v>6.6779999999999999</v>
      </c>
      <c r="I428" s="7">
        <f t="shared" si="33"/>
        <v>46.322000000000003</v>
      </c>
      <c r="J428" s="7">
        <f t="shared" si="34"/>
        <v>59.677999999999997</v>
      </c>
    </row>
    <row r="429" spans="1:10" x14ac:dyDescent="0.2">
      <c r="A429" s="2" t="s">
        <v>459</v>
      </c>
      <c r="B429" s="3">
        <v>2.4360411370000001</v>
      </c>
      <c r="C429" s="3">
        <v>41.854585960000001</v>
      </c>
      <c r="D429" s="2" t="s">
        <v>86</v>
      </c>
      <c r="E429" s="4">
        <v>53</v>
      </c>
      <c r="F429" s="1">
        <f t="shared" si="30"/>
        <v>34.415584415584412</v>
      </c>
      <c r="G429" s="1">
        <f t="shared" si="31"/>
        <v>81.62</v>
      </c>
      <c r="H429" s="1">
        <f t="shared" si="32"/>
        <v>6.6779999999999999</v>
      </c>
      <c r="I429" s="7">
        <f t="shared" si="33"/>
        <v>46.322000000000003</v>
      </c>
      <c r="J429" s="7">
        <f t="shared" si="34"/>
        <v>59.677999999999997</v>
      </c>
    </row>
    <row r="430" spans="1:10" x14ac:dyDescent="0.2">
      <c r="A430" s="2" t="s">
        <v>460</v>
      </c>
      <c r="B430" s="3">
        <v>23.783999999999999</v>
      </c>
      <c r="C430" s="3">
        <v>55.186999999999998</v>
      </c>
      <c r="D430" s="2" t="s">
        <v>77</v>
      </c>
      <c r="E430" s="4">
        <v>53</v>
      </c>
      <c r="F430" s="1">
        <f t="shared" si="30"/>
        <v>34.415584415584412</v>
      </c>
      <c r="G430" s="1">
        <f t="shared" si="31"/>
        <v>81.62</v>
      </c>
      <c r="H430" s="1">
        <f t="shared" si="32"/>
        <v>6.6779999999999999</v>
      </c>
      <c r="I430" s="7">
        <f t="shared" si="33"/>
        <v>46.322000000000003</v>
      </c>
      <c r="J430" s="7">
        <f t="shared" si="34"/>
        <v>59.677999999999997</v>
      </c>
    </row>
    <row r="431" spans="1:10" x14ac:dyDescent="0.2">
      <c r="A431" s="2" t="s">
        <v>461</v>
      </c>
      <c r="B431" s="3">
        <v>16.334530000000001</v>
      </c>
      <c r="C431" s="3">
        <v>60.310189999999999</v>
      </c>
      <c r="D431" s="2" t="s">
        <v>61</v>
      </c>
      <c r="E431" s="4">
        <v>53</v>
      </c>
      <c r="F431" s="1">
        <f t="shared" si="30"/>
        <v>34.415584415584412</v>
      </c>
      <c r="G431" s="1">
        <f t="shared" si="31"/>
        <v>81.62</v>
      </c>
      <c r="H431" s="1">
        <f t="shared" si="32"/>
        <v>6.6779999999999999</v>
      </c>
      <c r="I431" s="7">
        <f t="shared" si="33"/>
        <v>46.322000000000003</v>
      </c>
      <c r="J431" s="7">
        <f t="shared" si="34"/>
        <v>59.677999999999997</v>
      </c>
    </row>
    <row r="432" spans="1:10" x14ac:dyDescent="0.2">
      <c r="A432" s="2" t="s">
        <v>462</v>
      </c>
      <c r="B432" s="3">
        <v>6.3214638000000001</v>
      </c>
      <c r="C432" s="3">
        <v>62.076935300000002</v>
      </c>
      <c r="D432" s="2" t="s">
        <v>44</v>
      </c>
      <c r="E432" s="4">
        <v>53</v>
      </c>
      <c r="F432" s="1">
        <f t="shared" si="30"/>
        <v>34.415584415584412</v>
      </c>
      <c r="G432" s="1">
        <f t="shared" si="31"/>
        <v>81.62</v>
      </c>
      <c r="H432" s="1">
        <f t="shared" si="32"/>
        <v>6.6779999999999999</v>
      </c>
      <c r="I432" s="7">
        <f t="shared" si="33"/>
        <v>46.322000000000003</v>
      </c>
      <c r="J432" s="7">
        <f t="shared" si="34"/>
        <v>59.677999999999997</v>
      </c>
    </row>
    <row r="433" spans="1:10" x14ac:dyDescent="0.2">
      <c r="A433" s="2" t="s">
        <v>463</v>
      </c>
      <c r="B433" s="3">
        <v>-5.7262452100000001</v>
      </c>
      <c r="C433" s="3">
        <v>38.719466619999999</v>
      </c>
      <c r="D433" s="2" t="s">
        <v>86</v>
      </c>
      <c r="E433" s="4">
        <v>54</v>
      </c>
      <c r="F433" s="1">
        <f t="shared" si="30"/>
        <v>35.064935064935064</v>
      </c>
      <c r="G433" s="1">
        <f t="shared" si="31"/>
        <v>83.16</v>
      </c>
      <c r="H433" s="1">
        <f t="shared" si="32"/>
        <v>6.8040000000000003</v>
      </c>
      <c r="I433" s="7">
        <f t="shared" si="33"/>
        <v>47.195999999999998</v>
      </c>
      <c r="J433" s="7">
        <f t="shared" si="34"/>
        <v>60.804000000000002</v>
      </c>
    </row>
    <row r="434" spans="1:10" x14ac:dyDescent="0.2">
      <c r="A434" s="2" t="s">
        <v>464</v>
      </c>
      <c r="B434" s="3">
        <v>17.170000000000002</v>
      </c>
      <c r="C434" s="3">
        <v>40.58</v>
      </c>
      <c r="D434" s="2" t="s">
        <v>342</v>
      </c>
      <c r="E434" s="4">
        <v>54</v>
      </c>
      <c r="F434" s="1">
        <f t="shared" si="30"/>
        <v>35.064935064935064</v>
      </c>
      <c r="G434" s="1">
        <f t="shared" si="31"/>
        <v>83.16</v>
      </c>
      <c r="H434" s="1">
        <f t="shared" si="32"/>
        <v>6.8040000000000003</v>
      </c>
      <c r="I434" s="7">
        <f t="shared" si="33"/>
        <v>47.195999999999998</v>
      </c>
      <c r="J434" s="7">
        <f t="shared" si="34"/>
        <v>60.804000000000002</v>
      </c>
    </row>
    <row r="435" spans="1:10" x14ac:dyDescent="0.2">
      <c r="A435" s="2" t="s">
        <v>465</v>
      </c>
      <c r="B435" s="3">
        <v>-4.0125207500000002</v>
      </c>
      <c r="C435" s="3">
        <v>40.605357499999997</v>
      </c>
      <c r="D435" s="2" t="s">
        <v>86</v>
      </c>
      <c r="E435" s="4">
        <v>54</v>
      </c>
      <c r="F435" s="1">
        <f t="shared" si="30"/>
        <v>35.064935064935064</v>
      </c>
      <c r="G435" s="1">
        <f t="shared" si="31"/>
        <v>83.16</v>
      </c>
      <c r="H435" s="1">
        <f t="shared" si="32"/>
        <v>6.8040000000000003</v>
      </c>
      <c r="I435" s="7">
        <f t="shared" si="33"/>
        <v>47.195999999999998</v>
      </c>
      <c r="J435" s="7">
        <f t="shared" si="34"/>
        <v>60.804000000000002</v>
      </c>
    </row>
    <row r="436" spans="1:10" x14ac:dyDescent="0.2">
      <c r="A436" s="2" t="s">
        <v>466</v>
      </c>
      <c r="B436" s="3">
        <v>6.99</v>
      </c>
      <c r="C436" s="3">
        <v>43.95</v>
      </c>
      <c r="D436" s="2" t="s">
        <v>26</v>
      </c>
      <c r="E436" s="4">
        <v>54</v>
      </c>
      <c r="F436" s="1">
        <f t="shared" si="30"/>
        <v>35.064935064935064</v>
      </c>
      <c r="G436" s="1">
        <f t="shared" si="31"/>
        <v>83.16</v>
      </c>
      <c r="H436" s="1">
        <f t="shared" si="32"/>
        <v>6.8040000000000003</v>
      </c>
      <c r="I436" s="7">
        <f t="shared" si="33"/>
        <v>47.195999999999998</v>
      </c>
      <c r="J436" s="7">
        <f t="shared" si="34"/>
        <v>60.804000000000002</v>
      </c>
    </row>
    <row r="437" spans="1:10" x14ac:dyDescent="0.2">
      <c r="A437" s="2" t="s">
        <v>467</v>
      </c>
      <c r="B437" s="3">
        <v>12.156000000000001</v>
      </c>
      <c r="C437" s="3">
        <v>48.728000000000002</v>
      </c>
      <c r="D437" s="2" t="s">
        <v>56</v>
      </c>
      <c r="E437" s="4">
        <v>54</v>
      </c>
      <c r="F437" s="1">
        <f t="shared" si="30"/>
        <v>35.064935064935064</v>
      </c>
      <c r="G437" s="1">
        <f t="shared" si="31"/>
        <v>83.16</v>
      </c>
      <c r="H437" s="1">
        <f t="shared" si="32"/>
        <v>6.8040000000000003</v>
      </c>
      <c r="I437" s="7">
        <f t="shared" si="33"/>
        <v>47.195999999999998</v>
      </c>
      <c r="J437" s="7">
        <f t="shared" si="34"/>
        <v>60.804000000000002</v>
      </c>
    </row>
    <row r="438" spans="1:10" x14ac:dyDescent="0.2">
      <c r="A438" s="2" t="s">
        <v>468</v>
      </c>
      <c r="B438" s="3">
        <v>15.950279999999999</v>
      </c>
      <c r="C438" s="3">
        <v>48.613610000000001</v>
      </c>
      <c r="D438" s="2" t="s">
        <v>71</v>
      </c>
      <c r="E438" s="4">
        <v>54</v>
      </c>
      <c r="F438" s="1">
        <f t="shared" si="30"/>
        <v>35.064935064935064</v>
      </c>
      <c r="G438" s="1">
        <f t="shared" si="31"/>
        <v>83.16</v>
      </c>
      <c r="H438" s="1">
        <f t="shared" si="32"/>
        <v>6.8040000000000003</v>
      </c>
      <c r="I438" s="7">
        <f t="shared" si="33"/>
        <v>47.195999999999998</v>
      </c>
      <c r="J438" s="7">
        <f t="shared" si="34"/>
        <v>60.804000000000002</v>
      </c>
    </row>
    <row r="439" spans="1:10" x14ac:dyDescent="0.2">
      <c r="A439" s="2" t="s">
        <v>469</v>
      </c>
      <c r="B439" s="3">
        <v>3.83</v>
      </c>
      <c r="C439" s="3">
        <v>49.78</v>
      </c>
      <c r="D439" s="2" t="s">
        <v>26</v>
      </c>
      <c r="E439" s="4">
        <v>54</v>
      </c>
      <c r="F439" s="1">
        <f t="shared" si="30"/>
        <v>35.064935064935064</v>
      </c>
      <c r="G439" s="1">
        <f t="shared" si="31"/>
        <v>83.16</v>
      </c>
      <c r="H439" s="1">
        <f t="shared" si="32"/>
        <v>6.8040000000000003</v>
      </c>
      <c r="I439" s="7">
        <f t="shared" si="33"/>
        <v>47.195999999999998</v>
      </c>
      <c r="J439" s="7">
        <f t="shared" si="34"/>
        <v>60.804000000000002</v>
      </c>
    </row>
    <row r="440" spans="1:10" x14ac:dyDescent="0.2">
      <c r="A440" s="2" t="s">
        <v>470</v>
      </c>
      <c r="B440" s="3">
        <v>12.883599999999999</v>
      </c>
      <c r="C440" s="3">
        <v>51.2072</v>
      </c>
      <c r="D440" s="2" t="s">
        <v>56</v>
      </c>
      <c r="E440" s="4">
        <v>54</v>
      </c>
      <c r="F440" s="1">
        <f t="shared" si="30"/>
        <v>35.064935064935064</v>
      </c>
      <c r="G440" s="1">
        <f t="shared" si="31"/>
        <v>83.16</v>
      </c>
      <c r="H440" s="1">
        <f t="shared" si="32"/>
        <v>6.8040000000000003</v>
      </c>
      <c r="I440" s="7">
        <f t="shared" si="33"/>
        <v>47.195999999999998</v>
      </c>
      <c r="J440" s="7">
        <f t="shared" si="34"/>
        <v>60.804000000000002</v>
      </c>
    </row>
    <row r="441" spans="1:10" x14ac:dyDescent="0.2">
      <c r="A441" s="2" t="s">
        <v>471</v>
      </c>
      <c r="B441" s="3">
        <v>9.7639087999999994</v>
      </c>
      <c r="C441" s="3">
        <v>61.335931899999999</v>
      </c>
      <c r="D441" s="2" t="s">
        <v>44</v>
      </c>
      <c r="E441" s="4">
        <v>54</v>
      </c>
      <c r="F441" s="1">
        <f t="shared" si="30"/>
        <v>35.064935064935064</v>
      </c>
      <c r="G441" s="1">
        <f t="shared" si="31"/>
        <v>83.16</v>
      </c>
      <c r="H441" s="1">
        <f t="shared" si="32"/>
        <v>6.8040000000000003</v>
      </c>
      <c r="I441" s="7">
        <f t="shared" si="33"/>
        <v>47.195999999999998</v>
      </c>
      <c r="J441" s="7">
        <f t="shared" si="34"/>
        <v>60.804000000000002</v>
      </c>
    </row>
    <row r="442" spans="1:10" x14ac:dyDescent="0.2">
      <c r="A442" s="2" t="s">
        <v>12</v>
      </c>
      <c r="B442" s="3">
        <v>11.3655835</v>
      </c>
      <c r="C442" s="3">
        <v>63.376977199999999</v>
      </c>
      <c r="D442" s="2" t="s">
        <v>44</v>
      </c>
      <c r="E442" s="4">
        <v>54</v>
      </c>
      <c r="F442" s="1">
        <f t="shared" si="30"/>
        <v>35.064935064935064</v>
      </c>
      <c r="G442" s="1">
        <f t="shared" si="31"/>
        <v>83.16</v>
      </c>
      <c r="H442" s="1">
        <f t="shared" si="32"/>
        <v>6.8040000000000003</v>
      </c>
      <c r="I442" s="7">
        <f t="shared" si="33"/>
        <v>47.195999999999998</v>
      </c>
      <c r="J442" s="7">
        <f t="shared" si="34"/>
        <v>60.804000000000002</v>
      </c>
    </row>
    <row r="443" spans="1:10" x14ac:dyDescent="0.2">
      <c r="A443" s="2" t="s">
        <v>472</v>
      </c>
      <c r="B443" s="3">
        <v>19.476649999999999</v>
      </c>
      <c r="C443" s="3">
        <v>66.562190000000001</v>
      </c>
      <c r="D443" s="2" t="s">
        <v>61</v>
      </c>
      <c r="E443" s="4">
        <v>54</v>
      </c>
      <c r="F443" s="1">
        <f t="shared" si="30"/>
        <v>35.064935064935064</v>
      </c>
      <c r="G443" s="1">
        <f t="shared" si="31"/>
        <v>83.16</v>
      </c>
      <c r="H443" s="1">
        <f t="shared" si="32"/>
        <v>6.8040000000000003</v>
      </c>
      <c r="I443" s="7">
        <f t="shared" si="33"/>
        <v>47.195999999999998</v>
      </c>
      <c r="J443" s="7">
        <f t="shared" si="34"/>
        <v>60.804000000000002</v>
      </c>
    </row>
    <row r="444" spans="1:10" x14ac:dyDescent="0.2">
      <c r="A444" s="2" t="s">
        <v>473</v>
      </c>
      <c r="B444" s="3">
        <v>-4.6941043100000002</v>
      </c>
      <c r="C444" s="3">
        <v>42.249804529999999</v>
      </c>
      <c r="D444" s="2" t="s">
        <v>86</v>
      </c>
      <c r="E444" s="4">
        <v>55</v>
      </c>
      <c r="F444" s="1">
        <f t="shared" si="30"/>
        <v>35.714285714285715</v>
      </c>
      <c r="G444" s="1">
        <f t="shared" si="31"/>
        <v>84.7</v>
      </c>
      <c r="H444" s="1">
        <f t="shared" si="32"/>
        <v>6.93</v>
      </c>
      <c r="I444" s="7">
        <f t="shared" si="33"/>
        <v>48.07</v>
      </c>
      <c r="J444" s="7">
        <f t="shared" si="34"/>
        <v>61.93</v>
      </c>
    </row>
    <row r="445" spans="1:10" x14ac:dyDescent="0.2">
      <c r="A445" s="2" t="s">
        <v>474</v>
      </c>
      <c r="B445" s="3">
        <v>7.96</v>
      </c>
      <c r="C445" s="3">
        <v>45.58</v>
      </c>
      <c r="D445" s="2" t="s">
        <v>342</v>
      </c>
      <c r="E445" s="4">
        <v>55</v>
      </c>
      <c r="F445" s="1">
        <f t="shared" si="30"/>
        <v>35.714285714285715</v>
      </c>
      <c r="G445" s="1">
        <f t="shared" si="31"/>
        <v>84.7</v>
      </c>
      <c r="H445" s="1">
        <f t="shared" si="32"/>
        <v>6.93</v>
      </c>
      <c r="I445" s="7">
        <f t="shared" si="33"/>
        <v>48.07</v>
      </c>
      <c r="J445" s="7">
        <f t="shared" si="34"/>
        <v>61.93</v>
      </c>
    </row>
    <row r="446" spans="1:10" x14ac:dyDescent="0.2">
      <c r="A446" s="2" t="s">
        <v>475</v>
      </c>
      <c r="B446" s="3">
        <v>-1.86</v>
      </c>
      <c r="C446" s="3">
        <v>48.1</v>
      </c>
      <c r="D446" s="2" t="s">
        <v>26</v>
      </c>
      <c r="E446" s="4">
        <v>55</v>
      </c>
      <c r="F446" s="1">
        <f t="shared" si="30"/>
        <v>35.714285714285715</v>
      </c>
      <c r="G446" s="1">
        <f t="shared" si="31"/>
        <v>84.7</v>
      </c>
      <c r="H446" s="1">
        <f t="shared" si="32"/>
        <v>6.93</v>
      </c>
      <c r="I446" s="7">
        <f t="shared" si="33"/>
        <v>48.07</v>
      </c>
      <c r="J446" s="7">
        <f t="shared" si="34"/>
        <v>61.93</v>
      </c>
    </row>
    <row r="447" spans="1:10" x14ac:dyDescent="0.2">
      <c r="A447" s="2" t="s">
        <v>476</v>
      </c>
      <c r="B447" s="3">
        <v>-2.92</v>
      </c>
      <c r="C447" s="3">
        <v>50.8</v>
      </c>
      <c r="D447" s="2" t="s">
        <v>34</v>
      </c>
      <c r="E447" s="4">
        <v>55</v>
      </c>
      <c r="F447" s="1">
        <f t="shared" si="30"/>
        <v>35.714285714285715</v>
      </c>
      <c r="G447" s="1">
        <f t="shared" si="31"/>
        <v>84.7</v>
      </c>
      <c r="H447" s="1">
        <f t="shared" si="32"/>
        <v>6.93</v>
      </c>
      <c r="I447" s="7">
        <f t="shared" si="33"/>
        <v>48.07</v>
      </c>
      <c r="J447" s="7">
        <f t="shared" si="34"/>
        <v>61.93</v>
      </c>
    </row>
    <row r="448" spans="1:10" x14ac:dyDescent="0.2">
      <c r="A448" s="2" t="s">
        <v>477</v>
      </c>
      <c r="B448" s="3">
        <v>0.85</v>
      </c>
      <c r="C448" s="3">
        <v>51.67</v>
      </c>
      <c r="D448" s="2" t="s">
        <v>34</v>
      </c>
      <c r="E448" s="4">
        <v>55</v>
      </c>
      <c r="F448" s="1">
        <f t="shared" si="30"/>
        <v>35.714285714285715</v>
      </c>
      <c r="G448" s="1">
        <f t="shared" si="31"/>
        <v>84.7</v>
      </c>
      <c r="H448" s="1">
        <f t="shared" si="32"/>
        <v>6.93</v>
      </c>
      <c r="I448" s="7">
        <f t="shared" si="33"/>
        <v>48.07</v>
      </c>
      <c r="J448" s="7">
        <f t="shared" si="34"/>
        <v>61.93</v>
      </c>
    </row>
    <row r="449" spans="1:10" x14ac:dyDescent="0.2">
      <c r="A449" s="2" t="s">
        <v>478</v>
      </c>
      <c r="B449" s="3">
        <v>18.974359</v>
      </c>
      <c r="C449" s="3">
        <v>53.527397999999998</v>
      </c>
      <c r="D449" s="2" t="s">
        <v>30</v>
      </c>
      <c r="E449" s="4">
        <v>55</v>
      </c>
      <c r="F449" s="1">
        <f t="shared" si="30"/>
        <v>35.714285714285715</v>
      </c>
      <c r="G449" s="1">
        <f t="shared" si="31"/>
        <v>84.7</v>
      </c>
      <c r="H449" s="1">
        <f t="shared" si="32"/>
        <v>6.93</v>
      </c>
      <c r="I449" s="7">
        <f t="shared" si="33"/>
        <v>48.07</v>
      </c>
      <c r="J449" s="7">
        <f t="shared" si="34"/>
        <v>61.93</v>
      </c>
    </row>
    <row r="450" spans="1:10" x14ac:dyDescent="0.2">
      <c r="A450" s="2" t="s">
        <v>479</v>
      </c>
      <c r="B450" s="3">
        <v>-3.11</v>
      </c>
      <c r="C450" s="3">
        <v>55.85</v>
      </c>
      <c r="D450" s="2" t="s">
        <v>34</v>
      </c>
      <c r="E450" s="4">
        <v>55</v>
      </c>
      <c r="F450" s="1">
        <f t="shared" si="30"/>
        <v>35.714285714285715</v>
      </c>
      <c r="G450" s="1">
        <f t="shared" si="31"/>
        <v>84.7</v>
      </c>
      <c r="H450" s="1">
        <f t="shared" si="32"/>
        <v>6.93</v>
      </c>
      <c r="I450" s="7">
        <f t="shared" si="33"/>
        <v>48.07</v>
      </c>
      <c r="J450" s="7">
        <f t="shared" si="34"/>
        <v>61.93</v>
      </c>
    </row>
    <row r="451" spans="1:10" x14ac:dyDescent="0.2">
      <c r="A451" s="2" t="s">
        <v>480</v>
      </c>
      <c r="B451" s="3">
        <v>27.18</v>
      </c>
      <c r="C451" s="3">
        <v>68.12</v>
      </c>
      <c r="D451" s="2" t="s">
        <v>46</v>
      </c>
      <c r="E451" s="4">
        <v>55</v>
      </c>
      <c r="F451" s="1">
        <f t="shared" ref="F451:F514" si="35">E451/1.54</f>
        <v>35.714285714285715</v>
      </c>
      <c r="G451" s="1">
        <f t="shared" ref="G451:G514" si="36">E451*1.54</f>
        <v>84.7</v>
      </c>
      <c r="H451" s="1">
        <f t="shared" ref="H451:H514" si="37">0.126*E451</f>
        <v>6.93</v>
      </c>
      <c r="I451" s="7">
        <f t="shared" ref="I451:I514" si="38">E451-H451</f>
        <v>48.07</v>
      </c>
      <c r="J451" s="7">
        <f t="shared" ref="J451:J514" si="39">E451+H451</f>
        <v>61.93</v>
      </c>
    </row>
    <row r="452" spans="1:10" x14ac:dyDescent="0.2">
      <c r="A452" s="2" t="s">
        <v>481</v>
      </c>
      <c r="B452" s="3">
        <v>-5.6685591899999999</v>
      </c>
      <c r="C452" s="3">
        <v>38.328654120000003</v>
      </c>
      <c r="D452" s="2" t="s">
        <v>86</v>
      </c>
      <c r="E452" s="4">
        <v>56</v>
      </c>
      <c r="F452" s="1">
        <f t="shared" si="35"/>
        <v>36.36363636363636</v>
      </c>
      <c r="G452" s="1">
        <f t="shared" si="36"/>
        <v>86.240000000000009</v>
      </c>
      <c r="H452" s="1">
        <f t="shared" si="37"/>
        <v>7.056</v>
      </c>
      <c r="I452" s="7">
        <f t="shared" si="38"/>
        <v>48.944000000000003</v>
      </c>
      <c r="J452" s="7">
        <f t="shared" si="39"/>
        <v>63.055999999999997</v>
      </c>
    </row>
    <row r="453" spans="1:10" x14ac:dyDescent="0.2">
      <c r="A453" s="2" t="s">
        <v>482</v>
      </c>
      <c r="B453" s="3">
        <v>16.6267</v>
      </c>
      <c r="C453" s="3">
        <v>43.731299999999997</v>
      </c>
      <c r="D453" s="2" t="s">
        <v>398</v>
      </c>
      <c r="E453" s="4">
        <v>56</v>
      </c>
      <c r="F453" s="1">
        <f t="shared" si="35"/>
        <v>36.36363636363636</v>
      </c>
      <c r="G453" s="1">
        <f t="shared" si="36"/>
        <v>86.240000000000009</v>
      </c>
      <c r="H453" s="1">
        <f t="shared" si="37"/>
        <v>7.056</v>
      </c>
      <c r="I453" s="7">
        <f t="shared" si="38"/>
        <v>48.944000000000003</v>
      </c>
      <c r="J453" s="7">
        <f t="shared" si="39"/>
        <v>63.055999999999997</v>
      </c>
    </row>
    <row r="454" spans="1:10" x14ac:dyDescent="0.2">
      <c r="A454" s="2" t="s">
        <v>483</v>
      </c>
      <c r="B454" s="3">
        <v>2.75</v>
      </c>
      <c r="C454" s="3">
        <v>45.33</v>
      </c>
      <c r="D454" s="2" t="s">
        <v>26</v>
      </c>
      <c r="E454" s="4">
        <v>56</v>
      </c>
      <c r="F454" s="1">
        <f t="shared" si="35"/>
        <v>36.36363636363636</v>
      </c>
      <c r="G454" s="1">
        <f t="shared" si="36"/>
        <v>86.240000000000009</v>
      </c>
      <c r="H454" s="1">
        <f t="shared" si="37"/>
        <v>7.056</v>
      </c>
      <c r="I454" s="7">
        <f t="shared" si="38"/>
        <v>48.944000000000003</v>
      </c>
      <c r="J454" s="7">
        <f t="shared" si="39"/>
        <v>63.055999999999997</v>
      </c>
    </row>
    <row r="455" spans="1:10" x14ac:dyDescent="0.2">
      <c r="A455" s="2" t="s">
        <v>484</v>
      </c>
      <c r="B455" s="3">
        <v>8.9640000000000004</v>
      </c>
      <c r="C455" s="3">
        <v>49.283000000000001</v>
      </c>
      <c r="D455" s="2" t="s">
        <v>56</v>
      </c>
      <c r="E455" s="4">
        <v>56</v>
      </c>
      <c r="F455" s="1">
        <f t="shared" si="35"/>
        <v>36.36363636363636</v>
      </c>
      <c r="G455" s="1">
        <f t="shared" si="36"/>
        <v>86.240000000000009</v>
      </c>
      <c r="H455" s="1">
        <f t="shared" si="37"/>
        <v>7.056</v>
      </c>
      <c r="I455" s="7">
        <f t="shared" si="38"/>
        <v>48.944000000000003</v>
      </c>
      <c r="J455" s="7">
        <f t="shared" si="39"/>
        <v>63.055999999999997</v>
      </c>
    </row>
    <row r="456" spans="1:10" x14ac:dyDescent="0.2">
      <c r="A456" s="2" t="s">
        <v>485</v>
      </c>
      <c r="B456" s="3">
        <v>21.442568999999999</v>
      </c>
      <c r="C456" s="3">
        <v>48.653722000000002</v>
      </c>
      <c r="D456" s="2" t="s">
        <v>162</v>
      </c>
      <c r="E456" s="4">
        <v>56</v>
      </c>
      <c r="F456" s="1">
        <f t="shared" si="35"/>
        <v>36.36363636363636</v>
      </c>
      <c r="G456" s="1">
        <f t="shared" si="36"/>
        <v>86.240000000000009</v>
      </c>
      <c r="H456" s="1">
        <f t="shared" si="37"/>
        <v>7.056</v>
      </c>
      <c r="I456" s="7">
        <f t="shared" si="38"/>
        <v>48.944000000000003</v>
      </c>
      <c r="J456" s="7">
        <f t="shared" si="39"/>
        <v>63.055999999999997</v>
      </c>
    </row>
    <row r="457" spans="1:10" x14ac:dyDescent="0.2">
      <c r="A457" s="2" t="s">
        <v>486</v>
      </c>
      <c r="B457" s="3">
        <v>7.8703000000000003</v>
      </c>
      <c r="C457" s="3">
        <v>52.244199999999999</v>
      </c>
      <c r="D457" s="2" t="s">
        <v>56</v>
      </c>
      <c r="E457" s="4">
        <v>56</v>
      </c>
      <c r="F457" s="1">
        <f t="shared" si="35"/>
        <v>36.36363636363636</v>
      </c>
      <c r="G457" s="1">
        <f t="shared" si="36"/>
        <v>86.240000000000009</v>
      </c>
      <c r="H457" s="1">
        <f t="shared" si="37"/>
        <v>7.056</v>
      </c>
      <c r="I457" s="7">
        <f t="shared" si="38"/>
        <v>48.944000000000003</v>
      </c>
      <c r="J457" s="7">
        <f t="shared" si="39"/>
        <v>63.055999999999997</v>
      </c>
    </row>
    <row r="458" spans="1:10" x14ac:dyDescent="0.2">
      <c r="A458" s="2" t="s">
        <v>487</v>
      </c>
      <c r="B458" s="3">
        <v>23.55</v>
      </c>
      <c r="C458" s="3">
        <v>60.76</v>
      </c>
      <c r="D458" s="2" t="s">
        <v>46</v>
      </c>
      <c r="E458" s="4">
        <v>56</v>
      </c>
      <c r="F458" s="1">
        <f t="shared" si="35"/>
        <v>36.36363636363636</v>
      </c>
      <c r="G458" s="1">
        <f t="shared" si="36"/>
        <v>86.240000000000009</v>
      </c>
      <c r="H458" s="1">
        <f t="shared" si="37"/>
        <v>7.056</v>
      </c>
      <c r="I458" s="7">
        <f t="shared" si="38"/>
        <v>48.944000000000003</v>
      </c>
      <c r="J458" s="7">
        <f t="shared" si="39"/>
        <v>63.055999999999997</v>
      </c>
    </row>
    <row r="459" spans="1:10" x14ac:dyDescent="0.2">
      <c r="A459" s="2" t="s">
        <v>488</v>
      </c>
      <c r="B459" s="3">
        <v>-4.56003121</v>
      </c>
      <c r="C459" s="3">
        <v>38.788396519999999</v>
      </c>
      <c r="D459" s="2" t="s">
        <v>86</v>
      </c>
      <c r="E459" s="4">
        <v>57</v>
      </c>
      <c r="F459" s="1">
        <f t="shared" si="35"/>
        <v>37.012987012987011</v>
      </c>
      <c r="G459" s="1">
        <f t="shared" si="36"/>
        <v>87.78</v>
      </c>
      <c r="H459" s="1">
        <f t="shared" si="37"/>
        <v>7.1820000000000004</v>
      </c>
      <c r="I459" s="7">
        <f t="shared" si="38"/>
        <v>49.817999999999998</v>
      </c>
      <c r="J459" s="7">
        <f t="shared" si="39"/>
        <v>64.182000000000002</v>
      </c>
    </row>
    <row r="460" spans="1:10" x14ac:dyDescent="0.2">
      <c r="A460" s="2" t="s">
        <v>489</v>
      </c>
      <c r="B460" s="3">
        <v>-7.9602718692322902</v>
      </c>
      <c r="C460" s="3">
        <v>40.498676339658999</v>
      </c>
      <c r="D460" s="2" t="s">
        <v>54</v>
      </c>
      <c r="E460" s="4">
        <v>57</v>
      </c>
      <c r="F460" s="1">
        <f t="shared" si="35"/>
        <v>37.012987012987011</v>
      </c>
      <c r="G460" s="1">
        <f t="shared" si="36"/>
        <v>87.78</v>
      </c>
      <c r="H460" s="1">
        <f t="shared" si="37"/>
        <v>7.1820000000000004</v>
      </c>
      <c r="I460" s="7">
        <f t="shared" si="38"/>
        <v>49.817999999999998</v>
      </c>
      <c r="J460" s="7">
        <f t="shared" si="39"/>
        <v>64.182000000000002</v>
      </c>
    </row>
    <row r="461" spans="1:10" x14ac:dyDescent="0.2">
      <c r="A461" s="2" t="s">
        <v>490</v>
      </c>
      <c r="B461" s="3">
        <v>1.37</v>
      </c>
      <c r="C461" s="3">
        <v>44.68</v>
      </c>
      <c r="D461" s="2" t="s">
        <v>26</v>
      </c>
      <c r="E461" s="4">
        <v>57</v>
      </c>
      <c r="F461" s="1">
        <f t="shared" si="35"/>
        <v>37.012987012987011</v>
      </c>
      <c r="G461" s="1">
        <f t="shared" si="36"/>
        <v>87.78</v>
      </c>
      <c r="H461" s="1">
        <f t="shared" si="37"/>
        <v>7.1820000000000004</v>
      </c>
      <c r="I461" s="7">
        <f t="shared" si="38"/>
        <v>49.817999999999998</v>
      </c>
      <c r="J461" s="7">
        <f t="shared" si="39"/>
        <v>64.182000000000002</v>
      </c>
    </row>
    <row r="462" spans="1:10" x14ac:dyDescent="0.2">
      <c r="A462" s="2" t="s">
        <v>491</v>
      </c>
      <c r="B462" s="3">
        <v>4.13</v>
      </c>
      <c r="C462" s="3">
        <v>48.85</v>
      </c>
      <c r="D462" s="2" t="s">
        <v>26</v>
      </c>
      <c r="E462" s="4">
        <v>57</v>
      </c>
      <c r="F462" s="1">
        <f t="shared" si="35"/>
        <v>37.012987012987011</v>
      </c>
      <c r="G462" s="1">
        <f t="shared" si="36"/>
        <v>87.78</v>
      </c>
      <c r="H462" s="1">
        <f t="shared" si="37"/>
        <v>7.1820000000000004</v>
      </c>
      <c r="I462" s="7">
        <f t="shared" si="38"/>
        <v>49.817999999999998</v>
      </c>
      <c r="J462" s="7">
        <f t="shared" si="39"/>
        <v>64.182000000000002</v>
      </c>
    </row>
    <row r="463" spans="1:10" x14ac:dyDescent="0.2">
      <c r="A463" s="2" t="s">
        <v>492</v>
      </c>
      <c r="B463" s="3">
        <v>21.95</v>
      </c>
      <c r="C463" s="3">
        <v>68.569999999999993</v>
      </c>
      <c r="D463" s="2" t="s">
        <v>46</v>
      </c>
      <c r="E463" s="4">
        <v>57</v>
      </c>
      <c r="F463" s="1">
        <f t="shared" si="35"/>
        <v>37.012987012987011</v>
      </c>
      <c r="G463" s="1">
        <f t="shared" si="36"/>
        <v>87.78</v>
      </c>
      <c r="H463" s="1">
        <f t="shared" si="37"/>
        <v>7.1820000000000004</v>
      </c>
      <c r="I463" s="7">
        <f t="shared" si="38"/>
        <v>49.817999999999998</v>
      </c>
      <c r="J463" s="7">
        <f t="shared" si="39"/>
        <v>64.182000000000002</v>
      </c>
    </row>
    <row r="464" spans="1:10" x14ac:dyDescent="0.2">
      <c r="A464" s="2" t="s">
        <v>493</v>
      </c>
      <c r="B464" s="3">
        <v>8.92</v>
      </c>
      <c r="C464" s="3">
        <v>42.17</v>
      </c>
      <c r="D464" s="2" t="s">
        <v>26</v>
      </c>
      <c r="E464" s="4">
        <v>58</v>
      </c>
      <c r="F464" s="1">
        <f t="shared" si="35"/>
        <v>37.662337662337663</v>
      </c>
      <c r="G464" s="1">
        <f t="shared" si="36"/>
        <v>89.320000000000007</v>
      </c>
      <c r="H464" s="1">
        <f t="shared" si="37"/>
        <v>7.3079999999999998</v>
      </c>
      <c r="I464" s="7">
        <f t="shared" si="38"/>
        <v>50.692</v>
      </c>
      <c r="J464" s="7">
        <f t="shared" si="39"/>
        <v>65.307999999999993</v>
      </c>
    </row>
    <row r="465" spans="1:10" x14ac:dyDescent="0.2">
      <c r="A465" s="2" t="s">
        <v>494</v>
      </c>
      <c r="B465" s="3">
        <v>13.141043</v>
      </c>
      <c r="C465" s="3">
        <v>43.424799</v>
      </c>
      <c r="D465" s="2" t="s">
        <v>342</v>
      </c>
      <c r="E465" s="4">
        <v>58</v>
      </c>
      <c r="F465" s="1">
        <f t="shared" si="35"/>
        <v>37.662337662337663</v>
      </c>
      <c r="G465" s="1">
        <f t="shared" si="36"/>
        <v>89.320000000000007</v>
      </c>
      <c r="H465" s="1">
        <f t="shared" si="37"/>
        <v>7.3079999999999998</v>
      </c>
      <c r="I465" s="7">
        <f t="shared" si="38"/>
        <v>50.692</v>
      </c>
      <c r="J465" s="7">
        <f t="shared" si="39"/>
        <v>65.307999999999993</v>
      </c>
    </row>
    <row r="466" spans="1:10" x14ac:dyDescent="0.2">
      <c r="A466" s="2" t="s">
        <v>495</v>
      </c>
      <c r="B466" s="3">
        <v>-7.6728289099999998</v>
      </c>
      <c r="C466" s="3">
        <v>42.315201930000001</v>
      </c>
      <c r="D466" s="2" t="s">
        <v>86</v>
      </c>
      <c r="E466" s="4">
        <v>58</v>
      </c>
      <c r="F466" s="1">
        <f t="shared" si="35"/>
        <v>37.662337662337663</v>
      </c>
      <c r="G466" s="1">
        <f t="shared" si="36"/>
        <v>89.320000000000007</v>
      </c>
      <c r="H466" s="1">
        <f t="shared" si="37"/>
        <v>7.3079999999999998</v>
      </c>
      <c r="I466" s="7">
        <f t="shared" si="38"/>
        <v>50.692</v>
      </c>
      <c r="J466" s="7">
        <f t="shared" si="39"/>
        <v>65.307999999999993</v>
      </c>
    </row>
    <row r="467" spans="1:10" x14ac:dyDescent="0.2">
      <c r="A467" s="2" t="s">
        <v>496</v>
      </c>
      <c r="B467" s="3">
        <v>0.84</v>
      </c>
      <c r="C467" s="3">
        <v>43.81</v>
      </c>
      <c r="D467" s="2" t="s">
        <v>26</v>
      </c>
      <c r="E467" s="4">
        <v>58</v>
      </c>
      <c r="F467" s="1">
        <f t="shared" si="35"/>
        <v>37.662337662337663</v>
      </c>
      <c r="G467" s="1">
        <f t="shared" si="36"/>
        <v>89.320000000000007</v>
      </c>
      <c r="H467" s="1">
        <f t="shared" si="37"/>
        <v>7.3079999999999998</v>
      </c>
      <c r="I467" s="7">
        <f t="shared" si="38"/>
        <v>50.692</v>
      </c>
      <c r="J467" s="7">
        <f t="shared" si="39"/>
        <v>65.307999999999993</v>
      </c>
    </row>
    <row r="468" spans="1:10" x14ac:dyDescent="0.2">
      <c r="A468" s="2" t="s">
        <v>497</v>
      </c>
      <c r="B468" s="3">
        <v>17.907805749999998</v>
      </c>
      <c r="C468" s="3">
        <v>46.59755644444445</v>
      </c>
      <c r="D468" s="2" t="s">
        <v>88</v>
      </c>
      <c r="E468" s="4">
        <v>58</v>
      </c>
      <c r="F468" s="1">
        <f t="shared" si="35"/>
        <v>37.662337662337663</v>
      </c>
      <c r="G468" s="1">
        <f t="shared" si="36"/>
        <v>89.320000000000007</v>
      </c>
      <c r="H468" s="1">
        <f t="shared" si="37"/>
        <v>7.3079999999999998</v>
      </c>
      <c r="I468" s="7">
        <f t="shared" si="38"/>
        <v>50.692</v>
      </c>
      <c r="J468" s="7">
        <f t="shared" si="39"/>
        <v>65.307999999999993</v>
      </c>
    </row>
    <row r="469" spans="1:10" x14ac:dyDescent="0.2">
      <c r="A469" s="2" t="s">
        <v>498</v>
      </c>
      <c r="B469" s="3">
        <v>-1.61</v>
      </c>
      <c r="C469" s="3">
        <v>47.63</v>
      </c>
      <c r="D469" s="2" t="s">
        <v>26</v>
      </c>
      <c r="E469" s="4">
        <v>58</v>
      </c>
      <c r="F469" s="1">
        <f t="shared" si="35"/>
        <v>37.662337662337663</v>
      </c>
      <c r="G469" s="1">
        <f t="shared" si="36"/>
        <v>89.320000000000007</v>
      </c>
      <c r="H469" s="1">
        <f t="shared" si="37"/>
        <v>7.3079999999999998</v>
      </c>
      <c r="I469" s="7">
        <f t="shared" si="38"/>
        <v>50.692</v>
      </c>
      <c r="J469" s="7">
        <f t="shared" si="39"/>
        <v>65.307999999999993</v>
      </c>
    </row>
    <row r="470" spans="1:10" x14ac:dyDescent="0.2">
      <c r="A470" s="2" t="s">
        <v>499</v>
      </c>
      <c r="B470" s="3">
        <v>11.898999999999999</v>
      </c>
      <c r="C470" s="3">
        <v>48.192</v>
      </c>
      <c r="D470" s="2" t="s">
        <v>56</v>
      </c>
      <c r="E470" s="4">
        <v>58</v>
      </c>
      <c r="F470" s="1">
        <f t="shared" si="35"/>
        <v>37.662337662337663</v>
      </c>
      <c r="G470" s="1">
        <f t="shared" si="36"/>
        <v>89.320000000000007</v>
      </c>
      <c r="H470" s="1">
        <f t="shared" si="37"/>
        <v>7.3079999999999998</v>
      </c>
      <c r="I470" s="7">
        <f t="shared" si="38"/>
        <v>50.692</v>
      </c>
      <c r="J470" s="7">
        <f t="shared" si="39"/>
        <v>65.307999999999993</v>
      </c>
    </row>
    <row r="471" spans="1:10" x14ac:dyDescent="0.2">
      <c r="A471" s="2" t="s">
        <v>500</v>
      </c>
      <c r="B471" s="3">
        <v>-1.46</v>
      </c>
      <c r="C471" s="3">
        <v>48.45</v>
      </c>
      <c r="D471" s="2" t="s">
        <v>26</v>
      </c>
      <c r="E471" s="4">
        <v>58</v>
      </c>
      <c r="F471" s="1">
        <f t="shared" si="35"/>
        <v>37.662337662337663</v>
      </c>
      <c r="G471" s="1">
        <f t="shared" si="36"/>
        <v>89.320000000000007</v>
      </c>
      <c r="H471" s="1">
        <f t="shared" si="37"/>
        <v>7.3079999999999998</v>
      </c>
      <c r="I471" s="7">
        <f t="shared" si="38"/>
        <v>50.692</v>
      </c>
      <c r="J471" s="7">
        <f t="shared" si="39"/>
        <v>65.307999999999993</v>
      </c>
    </row>
    <row r="472" spans="1:10" x14ac:dyDescent="0.2">
      <c r="A472" s="2" t="s">
        <v>501</v>
      </c>
      <c r="B472" s="3">
        <v>17.906531999999999</v>
      </c>
      <c r="C472" s="3">
        <v>50.016143999999997</v>
      </c>
      <c r="D472" s="2" t="s">
        <v>30</v>
      </c>
      <c r="E472" s="4">
        <v>58</v>
      </c>
      <c r="F472" s="1">
        <f t="shared" si="35"/>
        <v>37.662337662337663</v>
      </c>
      <c r="G472" s="1">
        <f t="shared" si="36"/>
        <v>89.320000000000007</v>
      </c>
      <c r="H472" s="1">
        <f t="shared" si="37"/>
        <v>7.3079999999999998</v>
      </c>
      <c r="I472" s="7">
        <f t="shared" si="38"/>
        <v>50.692</v>
      </c>
      <c r="J472" s="7">
        <f t="shared" si="39"/>
        <v>65.307999999999993</v>
      </c>
    </row>
    <row r="473" spans="1:10" x14ac:dyDescent="0.2">
      <c r="A473" s="2" t="s">
        <v>502</v>
      </c>
      <c r="B473" s="3">
        <v>15.132</v>
      </c>
      <c r="C473" s="3">
        <v>56.349179999999997</v>
      </c>
      <c r="D473" s="2" t="s">
        <v>61</v>
      </c>
      <c r="E473" s="4">
        <v>58</v>
      </c>
      <c r="F473" s="1">
        <f t="shared" si="35"/>
        <v>37.662337662337663</v>
      </c>
      <c r="G473" s="1">
        <f t="shared" si="36"/>
        <v>89.320000000000007</v>
      </c>
      <c r="H473" s="1">
        <f t="shared" si="37"/>
        <v>7.3079999999999998</v>
      </c>
      <c r="I473" s="7">
        <f t="shared" si="38"/>
        <v>50.692</v>
      </c>
      <c r="J473" s="7">
        <f t="shared" si="39"/>
        <v>65.307999999999993</v>
      </c>
    </row>
    <row r="474" spans="1:10" x14ac:dyDescent="0.2">
      <c r="A474" s="2" t="s">
        <v>503</v>
      </c>
      <c r="B474" s="3">
        <v>26.658333333333331</v>
      </c>
      <c r="C474" s="3">
        <v>56.635555555555555</v>
      </c>
      <c r="D474" s="2" t="s">
        <v>119</v>
      </c>
      <c r="E474" s="4">
        <v>58</v>
      </c>
      <c r="F474" s="1">
        <f t="shared" si="35"/>
        <v>37.662337662337663</v>
      </c>
      <c r="G474" s="1">
        <f t="shared" si="36"/>
        <v>89.320000000000007</v>
      </c>
      <c r="H474" s="1">
        <f t="shared" si="37"/>
        <v>7.3079999999999998</v>
      </c>
      <c r="I474" s="7">
        <f t="shared" si="38"/>
        <v>50.692</v>
      </c>
      <c r="J474" s="7">
        <f t="shared" si="39"/>
        <v>65.307999999999993</v>
      </c>
    </row>
    <row r="475" spans="1:10" x14ac:dyDescent="0.2">
      <c r="A475" s="2" t="s">
        <v>504</v>
      </c>
      <c r="B475" s="3">
        <v>12.659039999999999</v>
      </c>
      <c r="C475" s="3">
        <v>57.641770000000001</v>
      </c>
      <c r="D475" s="2" t="s">
        <v>61</v>
      </c>
      <c r="E475" s="4">
        <v>58</v>
      </c>
      <c r="F475" s="1">
        <f t="shared" si="35"/>
        <v>37.662337662337663</v>
      </c>
      <c r="G475" s="1">
        <f t="shared" si="36"/>
        <v>89.320000000000007</v>
      </c>
      <c r="H475" s="1">
        <f t="shared" si="37"/>
        <v>7.3079999999999998</v>
      </c>
      <c r="I475" s="7">
        <f t="shared" si="38"/>
        <v>50.692</v>
      </c>
      <c r="J475" s="7">
        <f t="shared" si="39"/>
        <v>65.307999999999993</v>
      </c>
    </row>
    <row r="476" spans="1:10" x14ac:dyDescent="0.2">
      <c r="A476" s="2" t="s">
        <v>505</v>
      </c>
      <c r="B476" s="3">
        <v>25.28311772</v>
      </c>
      <c r="C476" s="3">
        <v>35.043132636999999</v>
      </c>
      <c r="D476" s="2" t="s">
        <v>222</v>
      </c>
      <c r="E476" s="4">
        <v>59</v>
      </c>
      <c r="F476" s="1">
        <f t="shared" si="35"/>
        <v>38.311688311688307</v>
      </c>
      <c r="G476" s="1">
        <f t="shared" si="36"/>
        <v>90.86</v>
      </c>
      <c r="H476" s="1">
        <f t="shared" si="37"/>
        <v>7.4340000000000002</v>
      </c>
      <c r="I476" s="7">
        <f t="shared" si="38"/>
        <v>51.566000000000003</v>
      </c>
      <c r="J476" s="7">
        <f t="shared" si="39"/>
        <v>66.433999999999997</v>
      </c>
    </row>
    <row r="477" spans="1:10" x14ac:dyDescent="0.2">
      <c r="A477" s="2" t="s">
        <v>506</v>
      </c>
      <c r="B477" s="3">
        <v>11.803003</v>
      </c>
      <c r="C477" s="3">
        <v>43.144528999999999</v>
      </c>
      <c r="D477" s="2" t="s">
        <v>342</v>
      </c>
      <c r="E477" s="4">
        <v>59</v>
      </c>
      <c r="F477" s="1">
        <f t="shared" si="35"/>
        <v>38.311688311688307</v>
      </c>
      <c r="G477" s="1">
        <f t="shared" si="36"/>
        <v>90.86</v>
      </c>
      <c r="H477" s="1">
        <f t="shared" si="37"/>
        <v>7.4340000000000002</v>
      </c>
      <c r="I477" s="7">
        <f t="shared" si="38"/>
        <v>51.566000000000003</v>
      </c>
      <c r="J477" s="7">
        <f t="shared" si="39"/>
        <v>66.433999999999997</v>
      </c>
    </row>
    <row r="478" spans="1:10" x14ac:dyDescent="0.2">
      <c r="A478" s="2" t="s">
        <v>507</v>
      </c>
      <c r="B478" s="3">
        <v>11.370100000000001</v>
      </c>
      <c r="C478" s="3">
        <v>50.857500000000002</v>
      </c>
      <c r="D478" s="2" t="s">
        <v>56</v>
      </c>
      <c r="E478" s="4">
        <v>59</v>
      </c>
      <c r="F478" s="1">
        <f t="shared" si="35"/>
        <v>38.311688311688307</v>
      </c>
      <c r="G478" s="1">
        <f t="shared" si="36"/>
        <v>90.86</v>
      </c>
      <c r="H478" s="1">
        <f t="shared" si="37"/>
        <v>7.4340000000000002</v>
      </c>
      <c r="I478" s="7">
        <f t="shared" si="38"/>
        <v>51.566000000000003</v>
      </c>
      <c r="J478" s="7">
        <f t="shared" si="39"/>
        <v>66.433999999999997</v>
      </c>
    </row>
    <row r="479" spans="1:10" x14ac:dyDescent="0.2">
      <c r="A479" s="2" t="s">
        <v>508</v>
      </c>
      <c r="B479" s="3">
        <v>25</v>
      </c>
      <c r="C479" s="3">
        <v>66.3</v>
      </c>
      <c r="D479" s="2" t="s">
        <v>46</v>
      </c>
      <c r="E479" s="4">
        <v>59</v>
      </c>
      <c r="F479" s="1">
        <f t="shared" si="35"/>
        <v>38.311688311688307</v>
      </c>
      <c r="G479" s="1">
        <f t="shared" si="36"/>
        <v>90.86</v>
      </c>
      <c r="H479" s="1">
        <f t="shared" si="37"/>
        <v>7.4340000000000002</v>
      </c>
      <c r="I479" s="7">
        <f t="shared" si="38"/>
        <v>51.566000000000003</v>
      </c>
      <c r="J479" s="7">
        <f t="shared" si="39"/>
        <v>66.433999999999997</v>
      </c>
    </row>
    <row r="480" spans="1:10" x14ac:dyDescent="0.2">
      <c r="A480" s="2" t="s">
        <v>509</v>
      </c>
      <c r="B480" s="3">
        <v>14.88603611111111</v>
      </c>
      <c r="C480" s="3">
        <v>45.851836111111112</v>
      </c>
      <c r="D480" s="2" t="s">
        <v>510</v>
      </c>
      <c r="E480" s="4">
        <v>60</v>
      </c>
      <c r="F480" s="1">
        <f t="shared" si="35"/>
        <v>38.961038961038959</v>
      </c>
      <c r="G480" s="1">
        <f t="shared" si="36"/>
        <v>92.4</v>
      </c>
      <c r="H480" s="1">
        <f t="shared" si="37"/>
        <v>7.5600000000000005</v>
      </c>
      <c r="I480" s="7">
        <f t="shared" si="38"/>
        <v>52.44</v>
      </c>
      <c r="J480" s="7">
        <f t="shared" si="39"/>
        <v>67.56</v>
      </c>
    </row>
    <row r="481" spans="1:10" x14ac:dyDescent="0.2">
      <c r="A481" s="2" t="s">
        <v>511</v>
      </c>
      <c r="B481" s="3">
        <v>9.7637999999999998</v>
      </c>
      <c r="C481" s="3">
        <v>47.813800000000001</v>
      </c>
      <c r="D481" s="2" t="s">
        <v>28</v>
      </c>
      <c r="E481" s="4">
        <v>60</v>
      </c>
      <c r="F481" s="1">
        <f t="shared" si="35"/>
        <v>38.961038961038959</v>
      </c>
      <c r="G481" s="1">
        <f t="shared" si="36"/>
        <v>92.4</v>
      </c>
      <c r="H481" s="1">
        <f t="shared" si="37"/>
        <v>7.5600000000000005</v>
      </c>
      <c r="I481" s="7">
        <f t="shared" si="38"/>
        <v>52.44</v>
      </c>
      <c r="J481" s="7">
        <f t="shared" si="39"/>
        <v>67.56</v>
      </c>
    </row>
    <row r="482" spans="1:10" x14ac:dyDescent="0.2">
      <c r="A482" s="2" t="s">
        <v>512</v>
      </c>
      <c r="B482" s="3">
        <v>16.721189638888887</v>
      </c>
      <c r="C482" s="3">
        <v>46.718640527777779</v>
      </c>
      <c r="D482" s="2" t="s">
        <v>88</v>
      </c>
      <c r="E482" s="4">
        <v>60</v>
      </c>
      <c r="F482" s="1">
        <f t="shared" si="35"/>
        <v>38.961038961038959</v>
      </c>
      <c r="G482" s="1">
        <f t="shared" si="36"/>
        <v>92.4</v>
      </c>
      <c r="H482" s="1">
        <f t="shared" si="37"/>
        <v>7.5600000000000005</v>
      </c>
      <c r="I482" s="7">
        <f t="shared" si="38"/>
        <v>52.44</v>
      </c>
      <c r="J482" s="7">
        <f t="shared" si="39"/>
        <v>67.56</v>
      </c>
    </row>
    <row r="483" spans="1:10" x14ac:dyDescent="0.2">
      <c r="A483" s="2" t="s">
        <v>513</v>
      </c>
      <c r="B483" s="3">
        <v>21.591981000000001</v>
      </c>
      <c r="C483" s="3">
        <v>46.869596555555553</v>
      </c>
      <c r="D483" s="2" t="s">
        <v>88</v>
      </c>
      <c r="E483" s="4">
        <v>60</v>
      </c>
      <c r="F483" s="1">
        <f t="shared" si="35"/>
        <v>38.961038961038959</v>
      </c>
      <c r="G483" s="1">
        <f t="shared" si="36"/>
        <v>92.4</v>
      </c>
      <c r="H483" s="1">
        <f t="shared" si="37"/>
        <v>7.5600000000000005</v>
      </c>
      <c r="I483" s="7">
        <f t="shared" si="38"/>
        <v>52.44</v>
      </c>
      <c r="J483" s="7">
        <f t="shared" si="39"/>
        <v>67.56</v>
      </c>
    </row>
    <row r="484" spans="1:10" x14ac:dyDescent="0.2">
      <c r="A484" s="2" t="s">
        <v>514</v>
      </c>
      <c r="B484" s="3">
        <v>-1.74</v>
      </c>
      <c r="C484" s="3">
        <v>46.58</v>
      </c>
      <c r="D484" s="2" t="s">
        <v>26</v>
      </c>
      <c r="E484" s="4">
        <v>60</v>
      </c>
      <c r="F484" s="1">
        <f t="shared" si="35"/>
        <v>38.961038961038959</v>
      </c>
      <c r="G484" s="1">
        <f t="shared" si="36"/>
        <v>92.4</v>
      </c>
      <c r="H484" s="1">
        <f t="shared" si="37"/>
        <v>7.5600000000000005</v>
      </c>
      <c r="I484" s="7">
        <f t="shared" si="38"/>
        <v>52.44</v>
      </c>
      <c r="J484" s="7">
        <f t="shared" si="39"/>
        <v>67.56</v>
      </c>
    </row>
    <row r="485" spans="1:10" x14ac:dyDescent="0.2">
      <c r="A485" s="2" t="s">
        <v>515</v>
      </c>
      <c r="B485" s="3">
        <v>4.3600000000000003</v>
      </c>
      <c r="C485" s="3">
        <v>48.51</v>
      </c>
      <c r="D485" s="2" t="s">
        <v>26</v>
      </c>
      <c r="E485" s="4">
        <v>60</v>
      </c>
      <c r="F485" s="1">
        <f t="shared" si="35"/>
        <v>38.961038961038959</v>
      </c>
      <c r="G485" s="1">
        <f t="shared" si="36"/>
        <v>92.4</v>
      </c>
      <c r="H485" s="1">
        <f t="shared" si="37"/>
        <v>7.5600000000000005</v>
      </c>
      <c r="I485" s="7">
        <f t="shared" si="38"/>
        <v>52.44</v>
      </c>
      <c r="J485" s="7">
        <f t="shared" si="39"/>
        <v>67.56</v>
      </c>
    </row>
    <row r="486" spans="1:10" x14ac:dyDescent="0.2">
      <c r="A486" s="2" t="s">
        <v>516</v>
      </c>
      <c r="B486" s="3">
        <v>8.3719999999999999</v>
      </c>
      <c r="C486" s="3">
        <v>50.121000000000002</v>
      </c>
      <c r="D486" s="2" t="s">
        <v>56</v>
      </c>
      <c r="E486" s="4">
        <v>60</v>
      </c>
      <c r="F486" s="1">
        <f t="shared" si="35"/>
        <v>38.961038961038959</v>
      </c>
      <c r="G486" s="1">
        <f t="shared" si="36"/>
        <v>92.4</v>
      </c>
      <c r="H486" s="1">
        <f t="shared" si="37"/>
        <v>7.5600000000000005</v>
      </c>
      <c r="I486" s="7">
        <f t="shared" si="38"/>
        <v>52.44</v>
      </c>
      <c r="J486" s="7">
        <f t="shared" si="39"/>
        <v>67.56</v>
      </c>
    </row>
    <row r="487" spans="1:10" x14ac:dyDescent="0.2">
      <c r="A487" s="2" t="s">
        <v>517</v>
      </c>
      <c r="B487" s="3">
        <v>-3.44</v>
      </c>
      <c r="C487" s="3">
        <v>56.44</v>
      </c>
      <c r="D487" s="2" t="s">
        <v>34</v>
      </c>
      <c r="E487" s="4">
        <v>60</v>
      </c>
      <c r="F487" s="1">
        <f t="shared" si="35"/>
        <v>38.961038961038959</v>
      </c>
      <c r="G487" s="1">
        <f t="shared" si="36"/>
        <v>92.4</v>
      </c>
      <c r="H487" s="1">
        <f t="shared" si="37"/>
        <v>7.5600000000000005</v>
      </c>
      <c r="I487" s="7">
        <f t="shared" si="38"/>
        <v>52.44</v>
      </c>
      <c r="J487" s="7">
        <f t="shared" si="39"/>
        <v>67.56</v>
      </c>
    </row>
    <row r="488" spans="1:10" x14ac:dyDescent="0.2">
      <c r="A488" s="2" t="s">
        <v>518</v>
      </c>
      <c r="B488" s="3">
        <v>-4.0870088600000001</v>
      </c>
      <c r="C488" s="3">
        <v>43.079791139999998</v>
      </c>
      <c r="D488" s="2" t="s">
        <v>86</v>
      </c>
      <c r="E488" s="4">
        <v>61</v>
      </c>
      <c r="F488" s="1">
        <f t="shared" si="35"/>
        <v>39.61038961038961</v>
      </c>
      <c r="G488" s="1">
        <f t="shared" si="36"/>
        <v>93.94</v>
      </c>
      <c r="H488" s="1">
        <f t="shared" si="37"/>
        <v>7.6859999999999999</v>
      </c>
      <c r="I488" s="7">
        <f t="shared" si="38"/>
        <v>53.314</v>
      </c>
      <c r="J488" s="7">
        <f t="shared" si="39"/>
        <v>68.686000000000007</v>
      </c>
    </row>
    <row r="489" spans="1:10" x14ac:dyDescent="0.2">
      <c r="A489" s="2" t="s">
        <v>519</v>
      </c>
      <c r="B489" s="3">
        <v>5.51</v>
      </c>
      <c r="C489" s="3">
        <v>46.28</v>
      </c>
      <c r="D489" s="2" t="s">
        <v>26</v>
      </c>
      <c r="E489" s="4">
        <v>61</v>
      </c>
      <c r="F489" s="1">
        <f t="shared" si="35"/>
        <v>39.61038961038961</v>
      </c>
      <c r="G489" s="1">
        <f t="shared" si="36"/>
        <v>93.94</v>
      </c>
      <c r="H489" s="1">
        <f t="shared" si="37"/>
        <v>7.6859999999999999</v>
      </c>
      <c r="I489" s="7">
        <f t="shared" si="38"/>
        <v>53.314</v>
      </c>
      <c r="J489" s="7">
        <f t="shared" si="39"/>
        <v>68.686000000000007</v>
      </c>
    </row>
    <row r="490" spans="1:10" x14ac:dyDescent="0.2">
      <c r="A490" s="2" t="s">
        <v>520</v>
      </c>
      <c r="B490" s="3">
        <v>17.948</v>
      </c>
      <c r="C490" s="3">
        <v>46.052500000000002</v>
      </c>
      <c r="D490" s="2" t="s">
        <v>398</v>
      </c>
      <c r="E490" s="4">
        <v>61</v>
      </c>
      <c r="F490" s="1">
        <f t="shared" si="35"/>
        <v>39.61038961038961</v>
      </c>
      <c r="G490" s="1">
        <f t="shared" si="36"/>
        <v>93.94</v>
      </c>
      <c r="H490" s="1">
        <f t="shared" si="37"/>
        <v>7.6859999999999999</v>
      </c>
      <c r="I490" s="7">
        <f t="shared" si="38"/>
        <v>53.314</v>
      </c>
      <c r="J490" s="7">
        <f t="shared" si="39"/>
        <v>68.686000000000007</v>
      </c>
    </row>
    <row r="491" spans="1:10" x14ac:dyDescent="0.2">
      <c r="A491" s="2" t="s">
        <v>521</v>
      </c>
      <c r="B491" s="3">
        <v>23.35</v>
      </c>
      <c r="C491" s="3">
        <v>61.82</v>
      </c>
      <c r="D491" s="2" t="s">
        <v>46</v>
      </c>
      <c r="E491" s="4">
        <v>61</v>
      </c>
      <c r="F491" s="1">
        <f t="shared" si="35"/>
        <v>39.61038961038961</v>
      </c>
      <c r="G491" s="1">
        <f t="shared" si="36"/>
        <v>93.94</v>
      </c>
      <c r="H491" s="1">
        <f t="shared" si="37"/>
        <v>7.6859999999999999</v>
      </c>
      <c r="I491" s="7">
        <f t="shared" si="38"/>
        <v>53.314</v>
      </c>
      <c r="J491" s="7">
        <f t="shared" si="39"/>
        <v>68.686000000000007</v>
      </c>
    </row>
    <row r="492" spans="1:10" x14ac:dyDescent="0.2">
      <c r="A492" s="2" t="s">
        <v>522</v>
      </c>
      <c r="B492" s="3">
        <v>11.860703300000001</v>
      </c>
      <c r="C492" s="3">
        <v>64.030693799999995</v>
      </c>
      <c r="D492" s="2" t="s">
        <v>44</v>
      </c>
      <c r="E492" s="4">
        <v>61</v>
      </c>
      <c r="F492" s="1">
        <f t="shared" si="35"/>
        <v>39.61038961038961</v>
      </c>
      <c r="G492" s="1">
        <f t="shared" si="36"/>
        <v>93.94</v>
      </c>
      <c r="H492" s="1">
        <f t="shared" si="37"/>
        <v>7.6859999999999999</v>
      </c>
      <c r="I492" s="7">
        <f t="shared" si="38"/>
        <v>53.314</v>
      </c>
      <c r="J492" s="7">
        <f t="shared" si="39"/>
        <v>68.686000000000007</v>
      </c>
    </row>
    <row r="493" spans="1:10" x14ac:dyDescent="0.2">
      <c r="A493" s="2" t="s">
        <v>523</v>
      </c>
      <c r="B493" s="3">
        <v>21.053812237999999</v>
      </c>
      <c r="C493" s="3">
        <v>39.365572301</v>
      </c>
      <c r="D493" s="2" t="s">
        <v>222</v>
      </c>
      <c r="E493" s="4">
        <v>62</v>
      </c>
      <c r="F493" s="1">
        <f t="shared" si="35"/>
        <v>40.259740259740262</v>
      </c>
      <c r="G493" s="1">
        <f t="shared" si="36"/>
        <v>95.48</v>
      </c>
      <c r="H493" s="1">
        <f t="shared" si="37"/>
        <v>7.8120000000000003</v>
      </c>
      <c r="I493" s="7">
        <f t="shared" si="38"/>
        <v>54.188000000000002</v>
      </c>
      <c r="J493" s="7">
        <f t="shared" si="39"/>
        <v>69.811999999999998</v>
      </c>
    </row>
    <row r="494" spans="1:10" x14ac:dyDescent="0.2">
      <c r="A494" s="2" t="s">
        <v>524</v>
      </c>
      <c r="B494" s="3">
        <v>18.6128</v>
      </c>
      <c r="C494" s="3">
        <v>45.803899999999999</v>
      </c>
      <c r="D494" s="2" t="s">
        <v>398</v>
      </c>
      <c r="E494" s="4">
        <v>62</v>
      </c>
      <c r="F494" s="1">
        <f t="shared" si="35"/>
        <v>40.259740259740262</v>
      </c>
      <c r="G494" s="1">
        <f t="shared" si="36"/>
        <v>95.48</v>
      </c>
      <c r="H494" s="1">
        <f t="shared" si="37"/>
        <v>7.8120000000000003</v>
      </c>
      <c r="I494" s="7">
        <f t="shared" si="38"/>
        <v>54.188000000000002</v>
      </c>
      <c r="J494" s="7">
        <f t="shared" si="39"/>
        <v>69.811999999999998</v>
      </c>
    </row>
    <row r="495" spans="1:10" x14ac:dyDescent="0.2">
      <c r="A495" s="2" t="s">
        <v>525</v>
      </c>
      <c r="B495" s="3">
        <v>20.808783999999999</v>
      </c>
      <c r="C495" s="3">
        <v>48.784590000000001</v>
      </c>
      <c r="D495" s="2" t="s">
        <v>162</v>
      </c>
      <c r="E495" s="4">
        <v>62</v>
      </c>
      <c r="F495" s="1">
        <f t="shared" si="35"/>
        <v>40.259740259740262</v>
      </c>
      <c r="G495" s="1">
        <f t="shared" si="36"/>
        <v>95.48</v>
      </c>
      <c r="H495" s="1">
        <f t="shared" si="37"/>
        <v>7.8120000000000003</v>
      </c>
      <c r="I495" s="7">
        <f t="shared" si="38"/>
        <v>54.188000000000002</v>
      </c>
      <c r="J495" s="7">
        <f t="shared" si="39"/>
        <v>69.811999999999998</v>
      </c>
    </row>
    <row r="496" spans="1:10" x14ac:dyDescent="0.2">
      <c r="A496" s="2" t="s">
        <v>526</v>
      </c>
      <c r="B496" s="3">
        <v>15.75</v>
      </c>
      <c r="C496" s="3">
        <v>49.75</v>
      </c>
      <c r="D496" s="2" t="s">
        <v>326</v>
      </c>
      <c r="E496" s="4">
        <v>62</v>
      </c>
      <c r="F496" s="1">
        <f t="shared" si="35"/>
        <v>40.259740259740262</v>
      </c>
      <c r="G496" s="1">
        <f t="shared" si="36"/>
        <v>95.48</v>
      </c>
      <c r="H496" s="1">
        <f t="shared" si="37"/>
        <v>7.8120000000000003</v>
      </c>
      <c r="I496" s="7">
        <f t="shared" si="38"/>
        <v>54.188000000000002</v>
      </c>
      <c r="J496" s="7">
        <f t="shared" si="39"/>
        <v>69.811999999999998</v>
      </c>
    </row>
    <row r="497" spans="1:10" x14ac:dyDescent="0.2">
      <c r="A497" s="2" t="s">
        <v>527</v>
      </c>
      <c r="B497" s="3">
        <v>-2.13</v>
      </c>
      <c r="C497" s="3">
        <v>51.62</v>
      </c>
      <c r="D497" s="2" t="s">
        <v>34</v>
      </c>
      <c r="E497" s="4">
        <v>62</v>
      </c>
      <c r="F497" s="1">
        <f t="shared" si="35"/>
        <v>40.259740259740262</v>
      </c>
      <c r="G497" s="1">
        <f t="shared" si="36"/>
        <v>95.48</v>
      </c>
      <c r="H497" s="1">
        <f t="shared" si="37"/>
        <v>7.8120000000000003</v>
      </c>
      <c r="I497" s="7">
        <f t="shared" si="38"/>
        <v>54.188000000000002</v>
      </c>
      <c r="J497" s="7">
        <f t="shared" si="39"/>
        <v>69.811999999999998</v>
      </c>
    </row>
    <row r="498" spans="1:10" x14ac:dyDescent="0.2">
      <c r="A498" s="2" t="s">
        <v>528</v>
      </c>
      <c r="B498" s="3">
        <v>6.0940474</v>
      </c>
      <c r="C498" s="3">
        <v>58.650219999999997</v>
      </c>
      <c r="D498" s="2" t="s">
        <v>44</v>
      </c>
      <c r="E498" s="4">
        <v>62</v>
      </c>
      <c r="F498" s="1">
        <f t="shared" si="35"/>
        <v>40.259740259740262</v>
      </c>
      <c r="G498" s="1">
        <f t="shared" si="36"/>
        <v>95.48</v>
      </c>
      <c r="H498" s="1">
        <f t="shared" si="37"/>
        <v>7.8120000000000003</v>
      </c>
      <c r="I498" s="7">
        <f t="shared" si="38"/>
        <v>54.188000000000002</v>
      </c>
      <c r="J498" s="7">
        <f t="shared" si="39"/>
        <v>69.811999999999998</v>
      </c>
    </row>
    <row r="499" spans="1:10" x14ac:dyDescent="0.2">
      <c r="A499" s="2" t="s">
        <v>529</v>
      </c>
      <c r="B499" s="3">
        <v>21.162684186</v>
      </c>
      <c r="C499" s="3">
        <v>37.859108608</v>
      </c>
      <c r="D499" s="2" t="s">
        <v>222</v>
      </c>
      <c r="E499" s="4">
        <v>63</v>
      </c>
      <c r="F499" s="1">
        <f t="shared" si="35"/>
        <v>40.909090909090907</v>
      </c>
      <c r="G499" s="1">
        <f t="shared" si="36"/>
        <v>97.02</v>
      </c>
      <c r="H499" s="1">
        <f t="shared" si="37"/>
        <v>7.9379999999999997</v>
      </c>
      <c r="I499" s="7">
        <f t="shared" si="38"/>
        <v>55.061999999999998</v>
      </c>
      <c r="J499" s="7">
        <f t="shared" si="39"/>
        <v>70.938000000000002</v>
      </c>
    </row>
    <row r="500" spans="1:10" x14ac:dyDescent="0.2">
      <c r="A500" s="2" t="s">
        <v>530</v>
      </c>
      <c r="B500" s="3">
        <v>1.9917702880000001</v>
      </c>
      <c r="C500" s="3">
        <v>42.335917019999997</v>
      </c>
      <c r="D500" s="2" t="s">
        <v>86</v>
      </c>
      <c r="E500" s="4">
        <v>63</v>
      </c>
      <c r="F500" s="1">
        <f t="shared" si="35"/>
        <v>40.909090909090907</v>
      </c>
      <c r="G500" s="1">
        <f t="shared" si="36"/>
        <v>97.02</v>
      </c>
      <c r="H500" s="1">
        <f t="shared" si="37"/>
        <v>7.9379999999999997</v>
      </c>
      <c r="I500" s="7">
        <f t="shared" si="38"/>
        <v>55.061999999999998</v>
      </c>
      <c r="J500" s="7">
        <f t="shared" si="39"/>
        <v>70.938000000000002</v>
      </c>
    </row>
    <row r="501" spans="1:10" x14ac:dyDescent="0.2">
      <c r="A501" s="2" t="s">
        <v>531</v>
      </c>
      <c r="B501" s="3">
        <v>2.17</v>
      </c>
      <c r="C501" s="3">
        <v>43.27</v>
      </c>
      <c r="D501" s="2" t="s">
        <v>26</v>
      </c>
      <c r="E501" s="4">
        <v>63</v>
      </c>
      <c r="F501" s="1">
        <f t="shared" si="35"/>
        <v>40.909090909090907</v>
      </c>
      <c r="G501" s="1">
        <f t="shared" si="36"/>
        <v>97.02</v>
      </c>
      <c r="H501" s="1">
        <f t="shared" si="37"/>
        <v>7.9379999999999997</v>
      </c>
      <c r="I501" s="7">
        <f t="shared" si="38"/>
        <v>55.061999999999998</v>
      </c>
      <c r="J501" s="7">
        <f t="shared" si="39"/>
        <v>70.938000000000002</v>
      </c>
    </row>
    <row r="502" spans="1:10" x14ac:dyDescent="0.2">
      <c r="A502" s="2" t="s">
        <v>532</v>
      </c>
      <c r="B502" s="3">
        <v>5.32</v>
      </c>
      <c r="C502" s="3">
        <v>46.59</v>
      </c>
      <c r="D502" s="2" t="s">
        <v>26</v>
      </c>
      <c r="E502" s="4">
        <v>63</v>
      </c>
      <c r="F502" s="1">
        <f t="shared" si="35"/>
        <v>40.909090909090907</v>
      </c>
      <c r="G502" s="1">
        <f t="shared" si="36"/>
        <v>97.02</v>
      </c>
      <c r="H502" s="1">
        <f t="shared" si="37"/>
        <v>7.9379999999999997</v>
      </c>
      <c r="I502" s="7">
        <f t="shared" si="38"/>
        <v>55.061999999999998</v>
      </c>
      <c r="J502" s="7">
        <f t="shared" si="39"/>
        <v>70.938000000000002</v>
      </c>
    </row>
    <row r="503" spans="1:10" x14ac:dyDescent="0.2">
      <c r="A503" s="2" t="s">
        <v>533</v>
      </c>
      <c r="B503" s="3">
        <v>17.452097999999999</v>
      </c>
      <c r="C503" s="3">
        <v>50.633150999999998</v>
      </c>
      <c r="D503" s="2" t="s">
        <v>30</v>
      </c>
      <c r="E503" s="4">
        <v>63</v>
      </c>
      <c r="F503" s="1">
        <f t="shared" si="35"/>
        <v>40.909090909090907</v>
      </c>
      <c r="G503" s="1">
        <f t="shared" si="36"/>
        <v>97.02</v>
      </c>
      <c r="H503" s="1">
        <f t="shared" si="37"/>
        <v>7.9379999999999997</v>
      </c>
      <c r="I503" s="7">
        <f t="shared" si="38"/>
        <v>55.061999999999998</v>
      </c>
      <c r="J503" s="7">
        <f t="shared" si="39"/>
        <v>70.938000000000002</v>
      </c>
    </row>
    <row r="504" spans="1:10" x14ac:dyDescent="0.2">
      <c r="A504" s="2" t="s">
        <v>534</v>
      </c>
      <c r="B504" s="3">
        <v>4.5592670000000002</v>
      </c>
      <c r="C504" s="3">
        <v>52.043508000000003</v>
      </c>
      <c r="D504" s="2" t="s">
        <v>90</v>
      </c>
      <c r="E504" s="4">
        <v>63</v>
      </c>
      <c r="F504" s="1">
        <f t="shared" si="35"/>
        <v>40.909090909090907</v>
      </c>
      <c r="G504" s="1">
        <f t="shared" si="36"/>
        <v>97.02</v>
      </c>
      <c r="H504" s="1">
        <f t="shared" si="37"/>
        <v>7.9379999999999997</v>
      </c>
      <c r="I504" s="7">
        <f t="shared" si="38"/>
        <v>55.061999999999998</v>
      </c>
      <c r="J504" s="7">
        <f t="shared" si="39"/>
        <v>70.938000000000002</v>
      </c>
    </row>
    <row r="505" spans="1:10" x14ac:dyDescent="0.2">
      <c r="A505" s="2" t="s">
        <v>535</v>
      </c>
      <c r="B505" s="3">
        <v>11.1144</v>
      </c>
      <c r="C505" s="3">
        <v>51.498800000000003</v>
      </c>
      <c r="D505" s="2" t="s">
        <v>56</v>
      </c>
      <c r="E505" s="4">
        <v>63</v>
      </c>
      <c r="F505" s="1">
        <f t="shared" si="35"/>
        <v>40.909090909090907</v>
      </c>
      <c r="G505" s="1">
        <f t="shared" si="36"/>
        <v>97.02</v>
      </c>
      <c r="H505" s="1">
        <f t="shared" si="37"/>
        <v>7.9379999999999997</v>
      </c>
      <c r="I505" s="7">
        <f t="shared" si="38"/>
        <v>55.061999999999998</v>
      </c>
      <c r="J505" s="7">
        <f t="shared" si="39"/>
        <v>70.938000000000002</v>
      </c>
    </row>
    <row r="506" spans="1:10" x14ac:dyDescent="0.2">
      <c r="A506" s="2" t="s">
        <v>536</v>
      </c>
      <c r="B506" s="3">
        <v>-6.5650000000000004</v>
      </c>
      <c r="C506" s="3">
        <v>54.03</v>
      </c>
      <c r="D506" s="2" t="s">
        <v>36</v>
      </c>
      <c r="E506" s="4">
        <v>63</v>
      </c>
      <c r="F506" s="1">
        <f t="shared" si="35"/>
        <v>40.909090909090907</v>
      </c>
      <c r="G506" s="1">
        <f t="shared" si="36"/>
        <v>97.02</v>
      </c>
      <c r="H506" s="1">
        <f t="shared" si="37"/>
        <v>7.9379999999999997</v>
      </c>
      <c r="I506" s="7">
        <f t="shared" si="38"/>
        <v>55.061999999999998</v>
      </c>
      <c r="J506" s="7">
        <f t="shared" si="39"/>
        <v>70.938000000000002</v>
      </c>
    </row>
    <row r="507" spans="1:10" x14ac:dyDescent="0.2">
      <c r="A507" s="2" t="s">
        <v>537</v>
      </c>
      <c r="B507" s="3">
        <v>16.404</v>
      </c>
      <c r="C507" s="3">
        <v>58.337299999999999</v>
      </c>
      <c r="D507" s="2" t="s">
        <v>61</v>
      </c>
      <c r="E507" s="4">
        <v>63</v>
      </c>
      <c r="F507" s="1">
        <f t="shared" si="35"/>
        <v>40.909090909090907</v>
      </c>
      <c r="G507" s="1">
        <f t="shared" si="36"/>
        <v>97.02</v>
      </c>
      <c r="H507" s="1">
        <f t="shared" si="37"/>
        <v>7.9379999999999997</v>
      </c>
      <c r="I507" s="7">
        <f t="shared" si="38"/>
        <v>55.061999999999998</v>
      </c>
      <c r="J507" s="7">
        <f t="shared" si="39"/>
        <v>70.938000000000002</v>
      </c>
    </row>
    <row r="508" spans="1:10" x14ac:dyDescent="0.2">
      <c r="A508" s="2" t="s">
        <v>538</v>
      </c>
      <c r="B508" s="3">
        <v>25.412500000000001</v>
      </c>
      <c r="C508" s="3">
        <v>57.11</v>
      </c>
      <c r="D508" s="2" t="s">
        <v>119</v>
      </c>
      <c r="E508" s="4">
        <v>63</v>
      </c>
      <c r="F508" s="1">
        <f t="shared" si="35"/>
        <v>40.909090909090907</v>
      </c>
      <c r="G508" s="1">
        <f t="shared" si="36"/>
        <v>97.02</v>
      </c>
      <c r="H508" s="1">
        <f t="shared" si="37"/>
        <v>7.9379999999999997</v>
      </c>
      <c r="I508" s="7">
        <f t="shared" si="38"/>
        <v>55.061999999999998</v>
      </c>
      <c r="J508" s="7">
        <f t="shared" si="39"/>
        <v>70.938000000000002</v>
      </c>
    </row>
    <row r="509" spans="1:10" x14ac:dyDescent="0.2">
      <c r="A509" s="2" t="s">
        <v>539</v>
      </c>
      <c r="B509" s="3">
        <v>6.8615633000000003</v>
      </c>
      <c r="C509" s="3">
        <v>62.2659375</v>
      </c>
      <c r="D509" s="2" t="s">
        <v>44</v>
      </c>
      <c r="E509" s="4">
        <v>63</v>
      </c>
      <c r="F509" s="1">
        <f t="shared" si="35"/>
        <v>40.909090909090907</v>
      </c>
      <c r="G509" s="1">
        <f t="shared" si="36"/>
        <v>97.02</v>
      </c>
      <c r="H509" s="1">
        <f t="shared" si="37"/>
        <v>7.9379999999999997</v>
      </c>
      <c r="I509" s="7">
        <f t="shared" si="38"/>
        <v>55.061999999999998</v>
      </c>
      <c r="J509" s="7">
        <f t="shared" si="39"/>
        <v>70.938000000000002</v>
      </c>
    </row>
    <row r="510" spans="1:10" x14ac:dyDescent="0.2">
      <c r="A510" s="2" t="s">
        <v>540</v>
      </c>
      <c r="B510" s="3">
        <v>20.167169999999999</v>
      </c>
      <c r="C510" s="3">
        <v>66.691680000000005</v>
      </c>
      <c r="D510" s="2" t="s">
        <v>61</v>
      </c>
      <c r="E510" s="4">
        <v>63</v>
      </c>
      <c r="F510" s="1">
        <f t="shared" si="35"/>
        <v>40.909090909090907</v>
      </c>
      <c r="G510" s="1">
        <f t="shared" si="36"/>
        <v>97.02</v>
      </c>
      <c r="H510" s="1">
        <f t="shared" si="37"/>
        <v>7.9379999999999997</v>
      </c>
      <c r="I510" s="7">
        <f t="shared" si="38"/>
        <v>55.061999999999998</v>
      </c>
      <c r="J510" s="7">
        <f t="shared" si="39"/>
        <v>70.938000000000002</v>
      </c>
    </row>
    <row r="511" spans="1:10" x14ac:dyDescent="0.2">
      <c r="A511" s="2" t="s">
        <v>541</v>
      </c>
      <c r="B511" s="3">
        <v>0.52</v>
      </c>
      <c r="C511" s="3">
        <v>43.06</v>
      </c>
      <c r="D511" s="2" t="s">
        <v>26</v>
      </c>
      <c r="E511" s="4">
        <v>64</v>
      </c>
      <c r="F511" s="1">
        <f t="shared" si="35"/>
        <v>41.558441558441558</v>
      </c>
      <c r="G511" s="1">
        <f t="shared" si="36"/>
        <v>98.56</v>
      </c>
      <c r="H511" s="1">
        <f t="shared" si="37"/>
        <v>8.0640000000000001</v>
      </c>
      <c r="I511" s="7">
        <f t="shared" si="38"/>
        <v>55.936</v>
      </c>
      <c r="J511" s="7">
        <f t="shared" si="39"/>
        <v>72.063999999999993</v>
      </c>
    </row>
    <row r="512" spans="1:10" x14ac:dyDescent="0.2">
      <c r="A512" s="2" t="s">
        <v>542</v>
      </c>
      <c r="B512" s="3">
        <v>20.492722000000001</v>
      </c>
      <c r="C512" s="3">
        <v>49.112169000000002</v>
      </c>
      <c r="D512" s="2" t="s">
        <v>162</v>
      </c>
      <c r="E512" s="4">
        <v>64</v>
      </c>
      <c r="F512" s="1">
        <f t="shared" si="35"/>
        <v>41.558441558441558</v>
      </c>
      <c r="G512" s="1">
        <f t="shared" si="36"/>
        <v>98.56</v>
      </c>
      <c r="H512" s="1">
        <f t="shared" si="37"/>
        <v>8.0640000000000001</v>
      </c>
      <c r="I512" s="7">
        <f t="shared" si="38"/>
        <v>55.936</v>
      </c>
      <c r="J512" s="7">
        <f t="shared" si="39"/>
        <v>72.063999999999993</v>
      </c>
    </row>
    <row r="513" spans="1:10" x14ac:dyDescent="0.2">
      <c r="A513" s="2" t="s">
        <v>543</v>
      </c>
      <c r="B513" s="3">
        <v>18.917466000000001</v>
      </c>
      <c r="C513" s="3">
        <v>48.231582000000003</v>
      </c>
      <c r="D513" s="2" t="s">
        <v>162</v>
      </c>
      <c r="E513" s="4">
        <v>64</v>
      </c>
      <c r="F513" s="1">
        <f t="shared" si="35"/>
        <v>41.558441558441558</v>
      </c>
      <c r="G513" s="1">
        <f t="shared" si="36"/>
        <v>98.56</v>
      </c>
      <c r="H513" s="1">
        <f t="shared" si="37"/>
        <v>8.0640000000000001</v>
      </c>
      <c r="I513" s="7">
        <f t="shared" si="38"/>
        <v>55.936</v>
      </c>
      <c r="J513" s="7">
        <f t="shared" si="39"/>
        <v>72.063999999999993</v>
      </c>
    </row>
    <row r="514" spans="1:10" x14ac:dyDescent="0.2">
      <c r="A514" s="2" t="s">
        <v>544</v>
      </c>
      <c r="B514" s="3">
        <v>-1.51</v>
      </c>
      <c r="C514" s="3">
        <v>54.79</v>
      </c>
      <c r="D514" s="2" t="s">
        <v>34</v>
      </c>
      <c r="E514" s="4">
        <v>64</v>
      </c>
      <c r="F514" s="1">
        <f t="shared" si="35"/>
        <v>41.558441558441558</v>
      </c>
      <c r="G514" s="1">
        <f t="shared" si="36"/>
        <v>98.56</v>
      </c>
      <c r="H514" s="1">
        <f t="shared" si="37"/>
        <v>8.0640000000000001</v>
      </c>
      <c r="I514" s="7">
        <f t="shared" si="38"/>
        <v>55.936</v>
      </c>
      <c r="J514" s="7">
        <f t="shared" si="39"/>
        <v>72.063999999999993</v>
      </c>
    </row>
    <row r="515" spans="1:10" x14ac:dyDescent="0.2">
      <c r="A515" s="2" t="s">
        <v>545</v>
      </c>
      <c r="B515" s="3">
        <v>17.731290000000001</v>
      </c>
      <c r="C515" s="3">
        <v>65.072649999999996</v>
      </c>
      <c r="D515" s="2" t="s">
        <v>61</v>
      </c>
      <c r="E515" s="4">
        <v>64</v>
      </c>
      <c r="F515" s="1">
        <f t="shared" ref="F515:F578" si="40">E515/1.54</f>
        <v>41.558441558441558</v>
      </c>
      <c r="G515" s="1">
        <f t="shared" ref="G515:G578" si="41">E515*1.54</f>
        <v>98.56</v>
      </c>
      <c r="H515" s="1">
        <f t="shared" ref="H515:H538" si="42">0.126*E515</f>
        <v>8.0640000000000001</v>
      </c>
      <c r="I515" s="7">
        <f t="shared" ref="I515:I538" si="43">E515-H515</f>
        <v>55.936</v>
      </c>
      <c r="J515" s="7">
        <f t="shared" ref="J515:J537" si="44">E515+H515</f>
        <v>72.063999999999993</v>
      </c>
    </row>
    <row r="516" spans="1:10" x14ac:dyDescent="0.2">
      <c r="A516" s="2" t="s">
        <v>546</v>
      </c>
      <c r="B516" s="3">
        <v>5.26</v>
      </c>
      <c r="C516" s="3">
        <v>44.69</v>
      </c>
      <c r="D516" s="2" t="s">
        <v>26</v>
      </c>
      <c r="E516" s="4">
        <v>65</v>
      </c>
      <c r="F516" s="1">
        <f t="shared" si="40"/>
        <v>42.20779220779221</v>
      </c>
      <c r="G516" s="1">
        <f t="shared" si="41"/>
        <v>100.10000000000001</v>
      </c>
      <c r="H516" s="1">
        <f t="shared" si="42"/>
        <v>8.19</v>
      </c>
      <c r="I516" s="7">
        <f t="shared" si="43"/>
        <v>56.81</v>
      </c>
      <c r="J516" s="7">
        <f t="shared" si="44"/>
        <v>73.19</v>
      </c>
    </row>
    <row r="517" spans="1:10" x14ac:dyDescent="0.2">
      <c r="A517" s="2" t="s">
        <v>0</v>
      </c>
      <c r="B517" s="3">
        <v>8.19</v>
      </c>
      <c r="C517" s="3">
        <v>46.24</v>
      </c>
      <c r="D517" s="2" t="s">
        <v>342</v>
      </c>
      <c r="E517" s="4">
        <v>65</v>
      </c>
      <c r="F517" s="1">
        <f t="shared" si="40"/>
        <v>42.20779220779221</v>
      </c>
      <c r="G517" s="1">
        <f t="shared" si="41"/>
        <v>100.10000000000001</v>
      </c>
      <c r="H517" s="1">
        <f t="shared" si="42"/>
        <v>8.19</v>
      </c>
      <c r="I517" s="7">
        <f t="shared" si="43"/>
        <v>56.81</v>
      </c>
      <c r="J517" s="7">
        <f t="shared" si="44"/>
        <v>73.19</v>
      </c>
    </row>
    <row r="518" spans="1:10" x14ac:dyDescent="0.2">
      <c r="A518" s="2" t="s">
        <v>547</v>
      </c>
      <c r="B518" s="3">
        <v>3.11</v>
      </c>
      <c r="C518" s="3">
        <v>48.82</v>
      </c>
      <c r="D518" s="2" t="s">
        <v>26</v>
      </c>
      <c r="E518" s="4">
        <v>65</v>
      </c>
      <c r="F518" s="1">
        <f t="shared" si="40"/>
        <v>42.20779220779221</v>
      </c>
      <c r="G518" s="1">
        <f t="shared" si="41"/>
        <v>100.10000000000001</v>
      </c>
      <c r="H518" s="1">
        <f t="shared" si="42"/>
        <v>8.19</v>
      </c>
      <c r="I518" s="7">
        <f t="shared" si="43"/>
        <v>56.81</v>
      </c>
      <c r="J518" s="7">
        <f t="shared" si="44"/>
        <v>73.19</v>
      </c>
    </row>
    <row r="519" spans="1:10" x14ac:dyDescent="0.2">
      <c r="A519" s="2" t="s">
        <v>548</v>
      </c>
      <c r="B519" s="3">
        <v>12.213150000000001</v>
      </c>
      <c r="C519" s="3">
        <v>59.833680000000001</v>
      </c>
      <c r="D519" s="2" t="s">
        <v>61</v>
      </c>
      <c r="E519" s="4">
        <v>65</v>
      </c>
      <c r="F519" s="1">
        <f t="shared" si="40"/>
        <v>42.20779220779221</v>
      </c>
      <c r="G519" s="1">
        <f t="shared" si="41"/>
        <v>100.10000000000001</v>
      </c>
      <c r="H519" s="1">
        <f t="shared" si="42"/>
        <v>8.19</v>
      </c>
      <c r="I519" s="7">
        <f t="shared" si="43"/>
        <v>56.81</v>
      </c>
      <c r="J519" s="7">
        <f t="shared" si="44"/>
        <v>73.19</v>
      </c>
    </row>
    <row r="520" spans="1:10" x14ac:dyDescent="0.2">
      <c r="A520" s="2" t="s">
        <v>549</v>
      </c>
      <c r="B520" s="3">
        <v>26.977</v>
      </c>
      <c r="C520" s="3">
        <v>59.387999999999998</v>
      </c>
      <c r="D520" s="2" t="s">
        <v>42</v>
      </c>
      <c r="E520" s="4">
        <v>65</v>
      </c>
      <c r="F520" s="1">
        <f t="shared" si="40"/>
        <v>42.20779220779221</v>
      </c>
      <c r="G520" s="1">
        <f t="shared" si="41"/>
        <v>100.10000000000001</v>
      </c>
      <c r="H520" s="1">
        <f t="shared" si="42"/>
        <v>8.19</v>
      </c>
      <c r="I520" s="7">
        <f t="shared" si="43"/>
        <v>56.81</v>
      </c>
      <c r="J520" s="7">
        <f t="shared" si="44"/>
        <v>73.19</v>
      </c>
    </row>
    <row r="521" spans="1:10" x14ac:dyDescent="0.2">
      <c r="A521" s="2" t="s">
        <v>550</v>
      </c>
      <c r="B521" s="3">
        <v>-1.7255475499999999</v>
      </c>
      <c r="C521" s="3">
        <v>40.159361390000001</v>
      </c>
      <c r="D521" s="2" t="s">
        <v>86</v>
      </c>
      <c r="E521" s="4">
        <v>66</v>
      </c>
      <c r="F521" s="1">
        <f t="shared" si="40"/>
        <v>42.857142857142854</v>
      </c>
      <c r="G521" s="1">
        <f t="shared" si="41"/>
        <v>101.64</v>
      </c>
      <c r="H521" s="1">
        <f t="shared" si="42"/>
        <v>8.3160000000000007</v>
      </c>
      <c r="I521" s="7">
        <f t="shared" si="43"/>
        <v>57.683999999999997</v>
      </c>
      <c r="J521" s="7">
        <f t="shared" si="44"/>
        <v>74.316000000000003</v>
      </c>
    </row>
    <row r="522" spans="1:10" x14ac:dyDescent="0.2">
      <c r="A522" s="2" t="s">
        <v>551</v>
      </c>
      <c r="B522" s="3">
        <v>13.66</v>
      </c>
      <c r="C522" s="3">
        <v>41.7</v>
      </c>
      <c r="D522" s="2" t="s">
        <v>342</v>
      </c>
      <c r="E522" s="4">
        <v>66</v>
      </c>
      <c r="F522" s="1">
        <f t="shared" si="40"/>
        <v>42.857142857142854</v>
      </c>
      <c r="G522" s="1">
        <f t="shared" si="41"/>
        <v>101.64</v>
      </c>
      <c r="H522" s="1">
        <f t="shared" si="42"/>
        <v>8.3160000000000007</v>
      </c>
      <c r="I522" s="7">
        <f t="shared" si="43"/>
        <v>57.683999999999997</v>
      </c>
      <c r="J522" s="7">
        <f t="shared" si="44"/>
        <v>74.316000000000003</v>
      </c>
    </row>
    <row r="523" spans="1:10" x14ac:dyDescent="0.2">
      <c r="A523" s="2" t="s">
        <v>552</v>
      </c>
      <c r="B523" s="3">
        <v>-4.9362859500000003</v>
      </c>
      <c r="C523" s="3">
        <v>42.813337310000001</v>
      </c>
      <c r="D523" s="2" t="s">
        <v>86</v>
      </c>
      <c r="E523" s="4">
        <v>66</v>
      </c>
      <c r="F523" s="1">
        <f t="shared" si="40"/>
        <v>42.857142857142854</v>
      </c>
      <c r="G523" s="1">
        <f t="shared" si="41"/>
        <v>101.64</v>
      </c>
      <c r="H523" s="1">
        <f t="shared" si="42"/>
        <v>8.3160000000000007</v>
      </c>
      <c r="I523" s="7">
        <f t="shared" si="43"/>
        <v>57.683999999999997</v>
      </c>
      <c r="J523" s="7">
        <f t="shared" si="44"/>
        <v>74.316000000000003</v>
      </c>
    </row>
    <row r="524" spans="1:10" x14ac:dyDescent="0.2">
      <c r="A524" s="2" t="s">
        <v>553</v>
      </c>
      <c r="B524" s="3">
        <v>8.6794460000000004</v>
      </c>
      <c r="C524" s="3">
        <v>44.755664000000003</v>
      </c>
      <c r="D524" s="2" t="s">
        <v>342</v>
      </c>
      <c r="E524" s="4">
        <v>66</v>
      </c>
      <c r="F524" s="1">
        <f t="shared" si="40"/>
        <v>42.857142857142854</v>
      </c>
      <c r="G524" s="1">
        <f t="shared" si="41"/>
        <v>101.64</v>
      </c>
      <c r="H524" s="1">
        <f t="shared" si="42"/>
        <v>8.3160000000000007</v>
      </c>
      <c r="I524" s="7">
        <f t="shared" si="43"/>
        <v>57.683999999999997</v>
      </c>
      <c r="J524" s="7">
        <f t="shared" si="44"/>
        <v>74.316000000000003</v>
      </c>
    </row>
    <row r="525" spans="1:10" x14ac:dyDescent="0.2">
      <c r="A525" s="2" t="s">
        <v>554</v>
      </c>
      <c r="B525" s="3">
        <v>4.4000000000000004</v>
      </c>
      <c r="C525" s="3">
        <v>48.11</v>
      </c>
      <c r="D525" s="2" t="s">
        <v>26</v>
      </c>
      <c r="E525" s="4">
        <v>66</v>
      </c>
      <c r="F525" s="1">
        <f t="shared" si="40"/>
        <v>42.857142857142854</v>
      </c>
      <c r="G525" s="1">
        <f t="shared" si="41"/>
        <v>101.64</v>
      </c>
      <c r="H525" s="1">
        <f t="shared" si="42"/>
        <v>8.3160000000000007</v>
      </c>
      <c r="I525" s="7">
        <f t="shared" si="43"/>
        <v>57.683999999999997</v>
      </c>
      <c r="J525" s="7">
        <f t="shared" si="44"/>
        <v>74.316000000000003</v>
      </c>
    </row>
    <row r="526" spans="1:10" x14ac:dyDescent="0.2">
      <c r="A526" s="2" t="s">
        <v>555</v>
      </c>
      <c r="B526" s="3">
        <v>15.720560000000001</v>
      </c>
      <c r="C526" s="3">
        <v>49.335279999999997</v>
      </c>
      <c r="D526" s="2" t="s">
        <v>71</v>
      </c>
      <c r="E526" s="4">
        <v>66</v>
      </c>
      <c r="F526" s="1">
        <f t="shared" si="40"/>
        <v>42.857142857142854</v>
      </c>
      <c r="G526" s="1">
        <f t="shared" si="41"/>
        <v>101.64</v>
      </c>
      <c r="H526" s="1">
        <f t="shared" si="42"/>
        <v>8.3160000000000007</v>
      </c>
      <c r="I526" s="7">
        <f t="shared" si="43"/>
        <v>57.683999999999997</v>
      </c>
      <c r="J526" s="7">
        <f t="shared" si="44"/>
        <v>74.316000000000003</v>
      </c>
    </row>
    <row r="527" spans="1:10" x14ac:dyDescent="0.2">
      <c r="A527" s="2" t="s">
        <v>556</v>
      </c>
      <c r="B527" s="3">
        <v>11.811</v>
      </c>
      <c r="C527" s="3">
        <v>49.509</v>
      </c>
      <c r="D527" s="2" t="s">
        <v>56</v>
      </c>
      <c r="E527" s="4">
        <v>66</v>
      </c>
      <c r="F527" s="1">
        <f t="shared" si="40"/>
        <v>42.857142857142854</v>
      </c>
      <c r="G527" s="1">
        <f t="shared" si="41"/>
        <v>101.64</v>
      </c>
      <c r="H527" s="1">
        <f t="shared" si="42"/>
        <v>8.3160000000000007</v>
      </c>
      <c r="I527" s="7">
        <f t="shared" si="43"/>
        <v>57.683999999999997</v>
      </c>
      <c r="J527" s="7">
        <f t="shared" si="44"/>
        <v>74.316000000000003</v>
      </c>
    </row>
    <row r="528" spans="1:10" x14ac:dyDescent="0.2">
      <c r="A528" s="2" t="s">
        <v>557</v>
      </c>
      <c r="B528" s="3">
        <v>6.44991</v>
      </c>
      <c r="C528" s="3">
        <v>53.360982</v>
      </c>
      <c r="D528" s="2" t="s">
        <v>90</v>
      </c>
      <c r="E528" s="4">
        <v>66</v>
      </c>
      <c r="F528" s="1">
        <f t="shared" si="40"/>
        <v>42.857142857142854</v>
      </c>
      <c r="G528" s="1">
        <f t="shared" si="41"/>
        <v>101.64</v>
      </c>
      <c r="H528" s="1">
        <f t="shared" si="42"/>
        <v>8.3160000000000007</v>
      </c>
      <c r="I528" s="7">
        <f t="shared" si="43"/>
        <v>57.683999999999997</v>
      </c>
      <c r="J528" s="7">
        <f t="shared" si="44"/>
        <v>74.316000000000003</v>
      </c>
    </row>
    <row r="529" spans="1:10" x14ac:dyDescent="0.2">
      <c r="A529" s="2" t="s">
        <v>558</v>
      </c>
      <c r="B529" s="3">
        <v>29.16</v>
      </c>
      <c r="C529" s="3">
        <v>61.78</v>
      </c>
      <c r="D529" s="2" t="s">
        <v>46</v>
      </c>
      <c r="E529" s="4">
        <v>66</v>
      </c>
      <c r="F529" s="1">
        <f t="shared" si="40"/>
        <v>42.857142857142854</v>
      </c>
      <c r="G529" s="1">
        <f t="shared" si="41"/>
        <v>101.64</v>
      </c>
      <c r="H529" s="1">
        <f t="shared" si="42"/>
        <v>8.3160000000000007</v>
      </c>
      <c r="I529" s="7">
        <f t="shared" si="43"/>
        <v>57.683999999999997</v>
      </c>
      <c r="J529" s="7">
        <f t="shared" si="44"/>
        <v>74.316000000000003</v>
      </c>
    </row>
    <row r="530" spans="1:10" x14ac:dyDescent="0.2">
      <c r="A530" s="2" t="s">
        <v>559</v>
      </c>
      <c r="B530" s="3">
        <v>19.72</v>
      </c>
      <c r="C530" s="3">
        <v>40.78</v>
      </c>
      <c r="D530" s="2" t="s">
        <v>560</v>
      </c>
      <c r="E530" s="4">
        <v>67</v>
      </c>
      <c r="F530" s="1">
        <f t="shared" si="40"/>
        <v>43.506493506493506</v>
      </c>
      <c r="G530" s="1">
        <f t="shared" si="41"/>
        <v>103.18</v>
      </c>
      <c r="H530" s="1">
        <f t="shared" si="42"/>
        <v>8.4420000000000002</v>
      </c>
      <c r="I530" s="7">
        <f t="shared" si="43"/>
        <v>58.558</v>
      </c>
      <c r="J530" s="7">
        <f t="shared" si="44"/>
        <v>75.442000000000007</v>
      </c>
    </row>
    <row r="531" spans="1:10" x14ac:dyDescent="0.2">
      <c r="A531" s="2" t="s">
        <v>561</v>
      </c>
      <c r="B531" s="3">
        <v>24.703289592000001</v>
      </c>
      <c r="C531" s="3">
        <v>41.033062162999997</v>
      </c>
      <c r="D531" s="2" t="s">
        <v>222</v>
      </c>
      <c r="E531" s="4">
        <v>67</v>
      </c>
      <c r="F531" s="1">
        <f t="shared" si="40"/>
        <v>43.506493506493506</v>
      </c>
      <c r="G531" s="1">
        <f t="shared" si="41"/>
        <v>103.18</v>
      </c>
      <c r="H531" s="1">
        <f t="shared" si="42"/>
        <v>8.4420000000000002</v>
      </c>
      <c r="I531" s="7">
        <f t="shared" si="43"/>
        <v>58.558</v>
      </c>
      <c r="J531" s="7">
        <f t="shared" si="44"/>
        <v>75.442000000000007</v>
      </c>
    </row>
    <row r="532" spans="1:10" x14ac:dyDescent="0.2">
      <c r="A532" s="2" t="s">
        <v>562</v>
      </c>
      <c r="B532" s="3">
        <v>-3.1826965999999999</v>
      </c>
      <c r="C532" s="3">
        <v>41.284317999999999</v>
      </c>
      <c r="D532" s="2" t="s">
        <v>86</v>
      </c>
      <c r="E532" s="4">
        <v>67</v>
      </c>
      <c r="F532" s="1">
        <f t="shared" si="40"/>
        <v>43.506493506493506</v>
      </c>
      <c r="G532" s="1">
        <f t="shared" si="41"/>
        <v>103.18</v>
      </c>
      <c r="H532" s="1">
        <f t="shared" si="42"/>
        <v>8.4420000000000002</v>
      </c>
      <c r="I532" s="7">
        <f t="shared" si="43"/>
        <v>58.558</v>
      </c>
      <c r="J532" s="7">
        <f t="shared" si="44"/>
        <v>75.442000000000007</v>
      </c>
    </row>
    <row r="533" spans="1:10" x14ac:dyDescent="0.2">
      <c r="A533" s="2" t="s">
        <v>563</v>
      </c>
      <c r="B533" s="3">
        <v>18.481400000000001</v>
      </c>
      <c r="C533" s="3">
        <v>45.313600000000001</v>
      </c>
      <c r="D533" s="2" t="s">
        <v>398</v>
      </c>
      <c r="E533" s="4">
        <v>67</v>
      </c>
      <c r="F533" s="1">
        <f t="shared" si="40"/>
        <v>43.506493506493506</v>
      </c>
      <c r="G533" s="1">
        <f t="shared" si="41"/>
        <v>103.18</v>
      </c>
      <c r="H533" s="1">
        <f t="shared" si="42"/>
        <v>8.4420000000000002</v>
      </c>
      <c r="I533" s="7">
        <f t="shared" si="43"/>
        <v>58.558</v>
      </c>
      <c r="J533" s="7">
        <f t="shared" si="44"/>
        <v>75.442000000000007</v>
      </c>
    </row>
    <row r="534" spans="1:10" x14ac:dyDescent="0.2">
      <c r="A534" s="2" t="s">
        <v>564</v>
      </c>
      <c r="B534" s="3">
        <v>20.524061555555555</v>
      </c>
      <c r="C534" s="3">
        <v>47.978168944444448</v>
      </c>
      <c r="D534" s="2" t="s">
        <v>88</v>
      </c>
      <c r="E534" s="4">
        <v>67</v>
      </c>
      <c r="F534" s="1">
        <f t="shared" si="40"/>
        <v>43.506493506493506</v>
      </c>
      <c r="G534" s="1">
        <f t="shared" si="41"/>
        <v>103.18</v>
      </c>
      <c r="H534" s="1">
        <f t="shared" si="42"/>
        <v>8.4420000000000002</v>
      </c>
      <c r="I534" s="7">
        <f t="shared" si="43"/>
        <v>58.558</v>
      </c>
      <c r="J534" s="7">
        <f t="shared" si="44"/>
        <v>75.442000000000007</v>
      </c>
    </row>
    <row r="535" spans="1:10" x14ac:dyDescent="0.2">
      <c r="A535" s="2" t="s">
        <v>565</v>
      </c>
      <c r="B535" s="3">
        <v>18.005185000000001</v>
      </c>
      <c r="C535" s="3">
        <v>48.418132</v>
      </c>
      <c r="D535" s="2" t="s">
        <v>162</v>
      </c>
      <c r="E535" s="4">
        <v>67</v>
      </c>
      <c r="F535" s="1">
        <f t="shared" si="40"/>
        <v>43.506493506493506</v>
      </c>
      <c r="G535" s="1">
        <f t="shared" si="41"/>
        <v>103.18</v>
      </c>
      <c r="H535" s="1">
        <f t="shared" si="42"/>
        <v>8.4420000000000002</v>
      </c>
      <c r="I535" s="7">
        <f t="shared" si="43"/>
        <v>58.558</v>
      </c>
      <c r="J535" s="7">
        <f t="shared" si="44"/>
        <v>75.442000000000007</v>
      </c>
    </row>
    <row r="536" spans="1:10" x14ac:dyDescent="0.2">
      <c r="A536" s="2" t="s">
        <v>566</v>
      </c>
      <c r="B536" s="3">
        <v>-1.26</v>
      </c>
      <c r="C536" s="3">
        <v>53.46</v>
      </c>
      <c r="D536" s="2" t="s">
        <v>34</v>
      </c>
      <c r="E536" s="4">
        <v>67</v>
      </c>
      <c r="F536" s="1">
        <f t="shared" si="40"/>
        <v>43.506493506493506</v>
      </c>
      <c r="G536" s="1">
        <f t="shared" si="41"/>
        <v>103.18</v>
      </c>
      <c r="H536" s="1">
        <f t="shared" si="42"/>
        <v>8.4420000000000002</v>
      </c>
      <c r="I536" s="7">
        <f t="shared" si="43"/>
        <v>58.558</v>
      </c>
      <c r="J536" s="7">
        <f t="shared" si="44"/>
        <v>75.442000000000007</v>
      </c>
    </row>
    <row r="537" spans="1:10" x14ac:dyDescent="0.2">
      <c r="A537" s="2" t="s">
        <v>567</v>
      </c>
      <c r="B537" s="3">
        <v>-7.7690000000000001</v>
      </c>
      <c r="C537" s="3">
        <v>53.067999999999998</v>
      </c>
      <c r="D537" s="2" t="s">
        <v>36</v>
      </c>
      <c r="E537" s="4">
        <v>67</v>
      </c>
      <c r="F537" s="1">
        <f t="shared" si="40"/>
        <v>43.506493506493506</v>
      </c>
      <c r="G537" s="1">
        <f t="shared" si="41"/>
        <v>103.18</v>
      </c>
      <c r="H537" s="1">
        <f t="shared" si="42"/>
        <v>8.4420000000000002</v>
      </c>
      <c r="I537" s="7">
        <f t="shared" si="43"/>
        <v>58.558</v>
      </c>
      <c r="J537" s="7">
        <f t="shared" si="44"/>
        <v>75.442000000000007</v>
      </c>
    </row>
    <row r="538" spans="1:10" x14ac:dyDescent="0.2">
      <c r="A538" s="2" t="s">
        <v>568</v>
      </c>
      <c r="B538" s="3">
        <v>-2.85</v>
      </c>
      <c r="C538" s="3">
        <v>57.52</v>
      </c>
      <c r="D538" s="2" t="s">
        <v>34</v>
      </c>
      <c r="E538" s="4">
        <v>67</v>
      </c>
      <c r="F538" s="1">
        <f t="shared" si="40"/>
        <v>43.506493506493506</v>
      </c>
      <c r="G538" s="1">
        <f t="shared" si="41"/>
        <v>103.18</v>
      </c>
      <c r="H538" s="1">
        <f t="shared" si="42"/>
        <v>8.4420000000000002</v>
      </c>
      <c r="I538" s="7">
        <f t="shared" si="43"/>
        <v>58.558</v>
      </c>
      <c r="J538" s="7">
        <f>E538+H538</f>
        <v>75.442000000000007</v>
      </c>
    </row>
    <row r="539" spans="1:10" x14ac:dyDescent="0.2">
      <c r="A539" s="2" t="s">
        <v>569</v>
      </c>
      <c r="B539" s="3">
        <v>13.75</v>
      </c>
      <c r="C539" s="3">
        <v>37.479999999999997</v>
      </c>
      <c r="D539" s="2" t="s">
        <v>342</v>
      </c>
      <c r="E539" s="4">
        <v>68</v>
      </c>
      <c r="F539" s="1">
        <f t="shared" si="40"/>
        <v>44.155844155844157</v>
      </c>
      <c r="G539" s="1">
        <f t="shared" si="41"/>
        <v>104.72</v>
      </c>
      <c r="H539" s="1">
        <f t="shared" ref="H539:H602" si="45">0.126*E539</f>
        <v>8.5679999999999996</v>
      </c>
      <c r="I539" s="7">
        <f t="shared" ref="I539:I602" si="46">E539-H539</f>
        <v>59.432000000000002</v>
      </c>
      <c r="J539" s="7">
        <f t="shared" ref="J539:J602" si="47">E539+H539</f>
        <v>76.567999999999998</v>
      </c>
    </row>
    <row r="540" spans="1:10" x14ac:dyDescent="0.2">
      <c r="A540" s="2" t="s">
        <v>570</v>
      </c>
      <c r="B540" s="3">
        <v>0.11618194900000001</v>
      </c>
      <c r="C540" s="3">
        <v>41.775249369999997</v>
      </c>
      <c r="D540" s="2" t="s">
        <v>86</v>
      </c>
      <c r="E540" s="4">
        <v>68</v>
      </c>
      <c r="F540" s="1">
        <f t="shared" si="40"/>
        <v>44.155844155844157</v>
      </c>
      <c r="G540" s="1">
        <f t="shared" si="41"/>
        <v>104.72</v>
      </c>
      <c r="H540" s="1">
        <f t="shared" si="45"/>
        <v>8.5679999999999996</v>
      </c>
      <c r="I540" s="7">
        <f t="shared" si="46"/>
        <v>59.432000000000002</v>
      </c>
      <c r="J540" s="7">
        <f t="shared" si="47"/>
        <v>76.567999999999998</v>
      </c>
    </row>
    <row r="541" spans="1:10" x14ac:dyDescent="0.2">
      <c r="A541" s="2" t="s">
        <v>571</v>
      </c>
      <c r="B541" s="3">
        <v>15.76</v>
      </c>
      <c r="C541" s="3">
        <v>41.38</v>
      </c>
      <c r="D541" s="2" t="s">
        <v>342</v>
      </c>
      <c r="E541" s="4">
        <v>68</v>
      </c>
      <c r="F541" s="1">
        <f t="shared" si="40"/>
        <v>44.155844155844157</v>
      </c>
      <c r="G541" s="1">
        <f t="shared" si="41"/>
        <v>104.72</v>
      </c>
      <c r="H541" s="1">
        <f t="shared" si="45"/>
        <v>8.5679999999999996</v>
      </c>
      <c r="I541" s="7">
        <f t="shared" si="46"/>
        <v>59.432000000000002</v>
      </c>
      <c r="J541" s="7">
        <f t="shared" si="47"/>
        <v>76.567999999999998</v>
      </c>
    </row>
    <row r="542" spans="1:10" x14ac:dyDescent="0.2">
      <c r="A542" s="2" t="s">
        <v>572</v>
      </c>
      <c r="B542" s="3">
        <v>26.319878791000001</v>
      </c>
      <c r="C542" s="3">
        <v>41.374241081000001</v>
      </c>
      <c r="D542" s="2" t="s">
        <v>222</v>
      </c>
      <c r="E542" s="4">
        <v>68</v>
      </c>
      <c r="F542" s="1">
        <f t="shared" si="40"/>
        <v>44.155844155844157</v>
      </c>
      <c r="G542" s="1">
        <f t="shared" si="41"/>
        <v>104.72</v>
      </c>
      <c r="H542" s="1">
        <f t="shared" si="45"/>
        <v>8.5679999999999996</v>
      </c>
      <c r="I542" s="7">
        <f t="shared" si="46"/>
        <v>59.432000000000002</v>
      </c>
      <c r="J542" s="7">
        <f t="shared" si="47"/>
        <v>76.567999999999998</v>
      </c>
    </row>
    <row r="543" spans="1:10" x14ac:dyDescent="0.2">
      <c r="A543" s="2" t="s">
        <v>573</v>
      </c>
      <c r="B543" s="3">
        <v>-0.24</v>
      </c>
      <c r="C543" s="3">
        <v>43.58</v>
      </c>
      <c r="D543" s="2" t="s">
        <v>26</v>
      </c>
      <c r="E543" s="4">
        <v>68</v>
      </c>
      <c r="F543" s="1">
        <f t="shared" si="40"/>
        <v>44.155844155844157</v>
      </c>
      <c r="G543" s="1">
        <f t="shared" si="41"/>
        <v>104.72</v>
      </c>
      <c r="H543" s="1">
        <f t="shared" si="45"/>
        <v>8.5679999999999996</v>
      </c>
      <c r="I543" s="7">
        <f t="shared" si="46"/>
        <v>59.432000000000002</v>
      </c>
      <c r="J543" s="7">
        <f t="shared" si="47"/>
        <v>76.567999999999998</v>
      </c>
    </row>
    <row r="544" spans="1:10" x14ac:dyDescent="0.2">
      <c r="A544" s="2" t="s">
        <v>574</v>
      </c>
      <c r="B544" s="3">
        <v>12.618</v>
      </c>
      <c r="C544" s="3">
        <v>48.975000000000001</v>
      </c>
      <c r="D544" s="2" t="s">
        <v>56</v>
      </c>
      <c r="E544" s="4">
        <v>68</v>
      </c>
      <c r="F544" s="1">
        <f t="shared" si="40"/>
        <v>44.155844155844157</v>
      </c>
      <c r="G544" s="1">
        <f t="shared" si="41"/>
        <v>104.72</v>
      </c>
      <c r="H544" s="1">
        <f t="shared" si="45"/>
        <v>8.5679999999999996</v>
      </c>
      <c r="I544" s="7">
        <f t="shared" si="46"/>
        <v>59.432000000000002</v>
      </c>
      <c r="J544" s="7">
        <f t="shared" si="47"/>
        <v>76.567999999999998</v>
      </c>
    </row>
    <row r="545" spans="1:10" x14ac:dyDescent="0.2">
      <c r="A545" s="2" t="s">
        <v>575</v>
      </c>
      <c r="B545" s="3">
        <v>0.64</v>
      </c>
      <c r="C545" s="3">
        <v>49.83</v>
      </c>
      <c r="D545" s="2" t="s">
        <v>26</v>
      </c>
      <c r="E545" s="4">
        <v>68</v>
      </c>
      <c r="F545" s="1">
        <f t="shared" si="40"/>
        <v>44.155844155844157</v>
      </c>
      <c r="G545" s="1">
        <f t="shared" si="41"/>
        <v>104.72</v>
      </c>
      <c r="H545" s="1">
        <f t="shared" si="45"/>
        <v>8.5679999999999996</v>
      </c>
      <c r="I545" s="7">
        <f t="shared" si="46"/>
        <v>59.432000000000002</v>
      </c>
      <c r="J545" s="7">
        <f t="shared" si="47"/>
        <v>76.567999999999998</v>
      </c>
    </row>
    <row r="546" spans="1:10" x14ac:dyDescent="0.2">
      <c r="A546" s="2" t="s">
        <v>576</v>
      </c>
      <c r="B546" s="3">
        <v>20.032672000000002</v>
      </c>
      <c r="C546" s="3">
        <v>49.885126999999997</v>
      </c>
      <c r="D546" s="2" t="s">
        <v>30</v>
      </c>
      <c r="E546" s="4">
        <v>68</v>
      </c>
      <c r="F546" s="1">
        <f t="shared" si="40"/>
        <v>44.155844155844157</v>
      </c>
      <c r="G546" s="1">
        <f t="shared" si="41"/>
        <v>104.72</v>
      </c>
      <c r="H546" s="1">
        <f t="shared" si="45"/>
        <v>8.5679999999999996</v>
      </c>
      <c r="I546" s="7">
        <f t="shared" si="46"/>
        <v>59.432000000000002</v>
      </c>
      <c r="J546" s="7">
        <f t="shared" si="47"/>
        <v>76.567999999999998</v>
      </c>
    </row>
    <row r="547" spans="1:10" x14ac:dyDescent="0.2">
      <c r="A547" s="2" t="s">
        <v>577</v>
      </c>
      <c r="B547" s="3">
        <v>9.6539999999999999</v>
      </c>
      <c r="C547" s="3">
        <v>51.225999999999999</v>
      </c>
      <c r="D547" s="2" t="s">
        <v>56</v>
      </c>
      <c r="E547" s="4">
        <v>68</v>
      </c>
      <c r="F547" s="1">
        <f t="shared" si="40"/>
        <v>44.155844155844157</v>
      </c>
      <c r="G547" s="1">
        <f t="shared" si="41"/>
        <v>104.72</v>
      </c>
      <c r="H547" s="1">
        <f t="shared" si="45"/>
        <v>8.5679999999999996</v>
      </c>
      <c r="I547" s="7">
        <f t="shared" si="46"/>
        <v>59.432000000000002</v>
      </c>
      <c r="J547" s="7">
        <f t="shared" si="47"/>
        <v>76.567999999999998</v>
      </c>
    </row>
    <row r="548" spans="1:10" x14ac:dyDescent="0.2">
      <c r="A548" s="2" t="s">
        <v>578</v>
      </c>
      <c r="B548" s="3">
        <v>-0.67</v>
      </c>
      <c r="C548" s="3">
        <v>53.46</v>
      </c>
      <c r="D548" s="2" t="s">
        <v>34</v>
      </c>
      <c r="E548" s="4">
        <v>68</v>
      </c>
      <c r="F548" s="1">
        <f t="shared" si="40"/>
        <v>44.155844155844157</v>
      </c>
      <c r="G548" s="1">
        <f t="shared" si="41"/>
        <v>104.72</v>
      </c>
      <c r="H548" s="1">
        <f t="shared" si="45"/>
        <v>8.5679999999999996</v>
      </c>
      <c r="I548" s="7">
        <f t="shared" si="46"/>
        <v>59.432000000000002</v>
      </c>
      <c r="J548" s="7">
        <f t="shared" si="47"/>
        <v>76.567999999999998</v>
      </c>
    </row>
    <row r="549" spans="1:10" x14ac:dyDescent="0.2">
      <c r="A549" s="2" t="s">
        <v>579</v>
      </c>
      <c r="B549" s="3">
        <v>10.7918</v>
      </c>
      <c r="C549" s="3">
        <v>54.248100000000001</v>
      </c>
      <c r="D549" s="2" t="s">
        <v>56</v>
      </c>
      <c r="E549" s="4">
        <v>68</v>
      </c>
      <c r="F549" s="1">
        <f t="shared" si="40"/>
        <v>44.155844155844157</v>
      </c>
      <c r="G549" s="1">
        <f t="shared" si="41"/>
        <v>104.72</v>
      </c>
      <c r="H549" s="1">
        <f t="shared" si="45"/>
        <v>8.5679999999999996</v>
      </c>
      <c r="I549" s="7">
        <f t="shared" si="46"/>
        <v>59.432000000000002</v>
      </c>
      <c r="J549" s="7">
        <f t="shared" si="47"/>
        <v>76.567999999999998</v>
      </c>
    </row>
    <row r="550" spans="1:10" x14ac:dyDescent="0.2">
      <c r="A550" s="2" t="s">
        <v>580</v>
      </c>
      <c r="B550" s="3">
        <v>29.36</v>
      </c>
      <c r="C550" s="3">
        <v>62.81</v>
      </c>
      <c r="D550" s="2" t="s">
        <v>46</v>
      </c>
      <c r="E550" s="4">
        <v>68</v>
      </c>
      <c r="F550" s="1">
        <f t="shared" si="40"/>
        <v>44.155844155844157</v>
      </c>
      <c r="G550" s="1">
        <f t="shared" si="41"/>
        <v>104.72</v>
      </c>
      <c r="H550" s="1">
        <f t="shared" si="45"/>
        <v>8.5679999999999996</v>
      </c>
      <c r="I550" s="7">
        <f t="shared" si="46"/>
        <v>59.432000000000002</v>
      </c>
      <c r="J550" s="7">
        <f t="shared" si="47"/>
        <v>76.567999999999998</v>
      </c>
    </row>
    <row r="551" spans="1:10" x14ac:dyDescent="0.2">
      <c r="A551" s="2" t="s">
        <v>581</v>
      </c>
      <c r="B551" s="3">
        <v>24.100671376000001</v>
      </c>
      <c r="C551" s="3">
        <v>38.537661630000002</v>
      </c>
      <c r="D551" s="2" t="s">
        <v>222</v>
      </c>
      <c r="E551" s="4">
        <v>69</v>
      </c>
      <c r="F551" s="1">
        <f t="shared" si="40"/>
        <v>44.805194805194802</v>
      </c>
      <c r="G551" s="1">
        <f t="shared" si="41"/>
        <v>106.26</v>
      </c>
      <c r="H551" s="1">
        <f t="shared" si="45"/>
        <v>8.6940000000000008</v>
      </c>
      <c r="I551" s="7">
        <f t="shared" si="46"/>
        <v>60.305999999999997</v>
      </c>
      <c r="J551" s="7">
        <f t="shared" si="47"/>
        <v>77.694000000000003</v>
      </c>
    </row>
    <row r="552" spans="1:10" x14ac:dyDescent="0.2">
      <c r="A552" s="2" t="s">
        <v>582</v>
      </c>
      <c r="B552" s="3">
        <v>-1.61561954</v>
      </c>
      <c r="C552" s="3">
        <v>42.972322480000003</v>
      </c>
      <c r="D552" s="2" t="s">
        <v>86</v>
      </c>
      <c r="E552" s="4">
        <v>69</v>
      </c>
      <c r="F552" s="1">
        <f t="shared" si="40"/>
        <v>44.805194805194802</v>
      </c>
      <c r="G552" s="1">
        <f t="shared" si="41"/>
        <v>106.26</v>
      </c>
      <c r="H552" s="1">
        <f t="shared" si="45"/>
        <v>8.6940000000000008</v>
      </c>
      <c r="I552" s="7">
        <f t="shared" si="46"/>
        <v>60.305999999999997</v>
      </c>
      <c r="J552" s="7">
        <f t="shared" si="47"/>
        <v>77.694000000000003</v>
      </c>
    </row>
    <row r="553" spans="1:10" x14ac:dyDescent="0.2">
      <c r="A553" s="2" t="s">
        <v>583</v>
      </c>
      <c r="B553" s="3">
        <v>16.823899999999998</v>
      </c>
      <c r="C553" s="3">
        <v>45.672800000000002</v>
      </c>
      <c r="D553" s="2" t="s">
        <v>398</v>
      </c>
      <c r="E553" s="4">
        <v>69</v>
      </c>
      <c r="F553" s="1">
        <f t="shared" si="40"/>
        <v>44.805194805194802</v>
      </c>
      <c r="G553" s="1">
        <f t="shared" si="41"/>
        <v>106.26</v>
      </c>
      <c r="H553" s="1">
        <f t="shared" si="45"/>
        <v>8.6940000000000008</v>
      </c>
      <c r="I553" s="7">
        <f t="shared" si="46"/>
        <v>60.305999999999997</v>
      </c>
      <c r="J553" s="7">
        <f t="shared" si="47"/>
        <v>77.694000000000003</v>
      </c>
    </row>
    <row r="554" spans="1:10" x14ac:dyDescent="0.2">
      <c r="A554" s="2" t="s">
        <v>584</v>
      </c>
      <c r="B554" s="3">
        <v>-1.2</v>
      </c>
      <c r="C554" s="3">
        <v>46.54</v>
      </c>
      <c r="D554" s="2" t="s">
        <v>26</v>
      </c>
      <c r="E554" s="4">
        <v>69</v>
      </c>
      <c r="F554" s="1">
        <f t="shared" si="40"/>
        <v>44.805194805194802</v>
      </c>
      <c r="G554" s="1">
        <f t="shared" si="41"/>
        <v>106.26</v>
      </c>
      <c r="H554" s="1">
        <f t="shared" si="45"/>
        <v>8.6940000000000008</v>
      </c>
      <c r="I554" s="7">
        <f t="shared" si="46"/>
        <v>60.305999999999997</v>
      </c>
      <c r="J554" s="7">
        <f t="shared" si="47"/>
        <v>77.694000000000003</v>
      </c>
    </row>
    <row r="555" spans="1:10" x14ac:dyDescent="0.2">
      <c r="A555" s="2" t="s">
        <v>21</v>
      </c>
      <c r="B555" s="3">
        <v>19.587058499999998</v>
      </c>
      <c r="C555" s="3">
        <v>47.911506083333329</v>
      </c>
      <c r="D555" s="2" t="s">
        <v>88</v>
      </c>
      <c r="E555" s="4">
        <v>69</v>
      </c>
      <c r="F555" s="1">
        <f t="shared" si="40"/>
        <v>44.805194805194802</v>
      </c>
      <c r="G555" s="1">
        <f t="shared" si="41"/>
        <v>106.26</v>
      </c>
      <c r="H555" s="1">
        <f t="shared" si="45"/>
        <v>8.6940000000000008</v>
      </c>
      <c r="I555" s="7">
        <f t="shared" si="46"/>
        <v>60.305999999999997</v>
      </c>
      <c r="J555" s="7">
        <f t="shared" si="47"/>
        <v>77.694000000000003</v>
      </c>
    </row>
    <row r="556" spans="1:10" x14ac:dyDescent="0.2">
      <c r="A556" s="2" t="s">
        <v>585</v>
      </c>
      <c r="B556" s="3">
        <v>17.815036388888888</v>
      </c>
      <c r="C556" s="3">
        <v>47.109632138888891</v>
      </c>
      <c r="D556" s="2" t="s">
        <v>88</v>
      </c>
      <c r="E556" s="4">
        <v>69</v>
      </c>
      <c r="F556" s="1">
        <f t="shared" si="40"/>
        <v>44.805194805194802</v>
      </c>
      <c r="G556" s="1">
        <f t="shared" si="41"/>
        <v>106.26</v>
      </c>
      <c r="H556" s="1">
        <f t="shared" si="45"/>
        <v>8.6940000000000008</v>
      </c>
      <c r="I556" s="7">
        <f t="shared" si="46"/>
        <v>60.305999999999997</v>
      </c>
      <c r="J556" s="7">
        <f t="shared" si="47"/>
        <v>77.694000000000003</v>
      </c>
    </row>
    <row r="557" spans="1:10" x14ac:dyDescent="0.2">
      <c r="A557" s="2" t="s">
        <v>586</v>
      </c>
      <c r="B557" s="3">
        <v>4.1345000000000001</v>
      </c>
      <c r="C557" s="3">
        <v>50.366500000000002</v>
      </c>
      <c r="D557" s="2" t="s">
        <v>587</v>
      </c>
      <c r="E557" s="4">
        <v>69</v>
      </c>
      <c r="F557" s="1">
        <f t="shared" si="40"/>
        <v>44.805194805194802</v>
      </c>
      <c r="G557" s="1">
        <f t="shared" si="41"/>
        <v>106.26</v>
      </c>
      <c r="H557" s="1">
        <f t="shared" si="45"/>
        <v>8.6940000000000008</v>
      </c>
      <c r="I557" s="7">
        <f t="shared" si="46"/>
        <v>60.305999999999997</v>
      </c>
      <c r="J557" s="7">
        <f t="shared" si="47"/>
        <v>77.694000000000003</v>
      </c>
    </row>
    <row r="558" spans="1:10" x14ac:dyDescent="0.2">
      <c r="A558" s="2" t="s">
        <v>588</v>
      </c>
      <c r="B558" s="3">
        <v>14.425090000000001</v>
      </c>
      <c r="C558" s="3">
        <v>63.433950000000003</v>
      </c>
      <c r="D558" s="2" t="s">
        <v>61</v>
      </c>
      <c r="E558" s="4">
        <v>69</v>
      </c>
      <c r="F558" s="1">
        <f t="shared" si="40"/>
        <v>44.805194805194802</v>
      </c>
      <c r="G558" s="1">
        <f t="shared" si="41"/>
        <v>106.26</v>
      </c>
      <c r="H558" s="1">
        <f t="shared" si="45"/>
        <v>8.6940000000000008</v>
      </c>
      <c r="I558" s="7">
        <f t="shared" si="46"/>
        <v>60.305999999999997</v>
      </c>
      <c r="J558" s="7">
        <f t="shared" si="47"/>
        <v>77.694000000000003</v>
      </c>
    </row>
    <row r="559" spans="1:10" x14ac:dyDescent="0.2">
      <c r="A559" s="2" t="s">
        <v>589</v>
      </c>
      <c r="B559" s="3">
        <v>26.427848399999998</v>
      </c>
      <c r="C559" s="3">
        <v>69.945145999999994</v>
      </c>
      <c r="D559" s="2" t="s">
        <v>44</v>
      </c>
      <c r="E559" s="4">
        <v>69</v>
      </c>
      <c r="F559" s="1">
        <f t="shared" si="40"/>
        <v>44.805194805194802</v>
      </c>
      <c r="G559" s="1">
        <f t="shared" si="41"/>
        <v>106.26</v>
      </c>
      <c r="H559" s="1">
        <f t="shared" si="45"/>
        <v>8.6940000000000008</v>
      </c>
      <c r="I559" s="7">
        <f t="shared" si="46"/>
        <v>60.305999999999997</v>
      </c>
      <c r="J559" s="7">
        <f t="shared" si="47"/>
        <v>77.694000000000003</v>
      </c>
    </row>
    <row r="560" spans="1:10" x14ac:dyDescent="0.2">
      <c r="A560" s="2" t="s">
        <v>590</v>
      </c>
      <c r="B560" s="3">
        <v>14.97</v>
      </c>
      <c r="C560" s="3">
        <v>41.49</v>
      </c>
      <c r="D560" s="2" t="s">
        <v>342</v>
      </c>
      <c r="E560" s="4">
        <v>70</v>
      </c>
      <c r="F560" s="1">
        <f t="shared" si="40"/>
        <v>45.454545454545453</v>
      </c>
      <c r="G560" s="1">
        <f t="shared" si="41"/>
        <v>107.8</v>
      </c>
      <c r="H560" s="1">
        <f t="shared" si="45"/>
        <v>8.82</v>
      </c>
      <c r="I560" s="7">
        <f t="shared" si="46"/>
        <v>61.18</v>
      </c>
      <c r="J560" s="7">
        <f t="shared" si="47"/>
        <v>78.819999999999993</v>
      </c>
    </row>
    <row r="561" spans="1:10" x14ac:dyDescent="0.2">
      <c r="A561" s="2" t="s">
        <v>591</v>
      </c>
      <c r="B561" s="3">
        <v>13.32</v>
      </c>
      <c r="C561" s="3">
        <v>46.45</v>
      </c>
      <c r="D561" s="2" t="s">
        <v>342</v>
      </c>
      <c r="E561" s="4">
        <v>70</v>
      </c>
      <c r="F561" s="1">
        <f t="shared" si="40"/>
        <v>45.454545454545453</v>
      </c>
      <c r="G561" s="1">
        <f t="shared" si="41"/>
        <v>107.8</v>
      </c>
      <c r="H561" s="1">
        <f t="shared" si="45"/>
        <v>8.82</v>
      </c>
      <c r="I561" s="7">
        <f t="shared" si="46"/>
        <v>61.18</v>
      </c>
      <c r="J561" s="7">
        <f t="shared" si="47"/>
        <v>78.819999999999993</v>
      </c>
    </row>
    <row r="562" spans="1:10" x14ac:dyDescent="0.2">
      <c r="A562" s="2" t="s">
        <v>592</v>
      </c>
      <c r="B562" s="3">
        <v>16.315799999999999</v>
      </c>
      <c r="C562" s="3">
        <v>46.400500000000001</v>
      </c>
      <c r="D562" s="2" t="s">
        <v>398</v>
      </c>
      <c r="E562" s="4">
        <v>70</v>
      </c>
      <c r="F562" s="1">
        <f t="shared" si="40"/>
        <v>45.454545454545453</v>
      </c>
      <c r="G562" s="1">
        <f t="shared" si="41"/>
        <v>107.8</v>
      </c>
      <c r="H562" s="1">
        <f t="shared" si="45"/>
        <v>8.82</v>
      </c>
      <c r="I562" s="7">
        <f t="shared" si="46"/>
        <v>61.18</v>
      </c>
      <c r="J562" s="7">
        <f t="shared" si="47"/>
        <v>78.819999999999993</v>
      </c>
    </row>
    <row r="563" spans="1:10" x14ac:dyDescent="0.2">
      <c r="A563" s="2" t="s">
        <v>593</v>
      </c>
      <c r="B563" s="3">
        <v>18.101400000000002</v>
      </c>
      <c r="C563" s="3">
        <v>46.075200000000002</v>
      </c>
      <c r="D563" s="2" t="s">
        <v>398</v>
      </c>
      <c r="E563" s="4">
        <v>70</v>
      </c>
      <c r="F563" s="1">
        <f t="shared" si="40"/>
        <v>45.454545454545453</v>
      </c>
      <c r="G563" s="1">
        <f t="shared" si="41"/>
        <v>107.8</v>
      </c>
      <c r="H563" s="1">
        <f t="shared" si="45"/>
        <v>8.82</v>
      </c>
      <c r="I563" s="7">
        <f t="shared" si="46"/>
        <v>61.18</v>
      </c>
      <c r="J563" s="7">
        <f t="shared" si="47"/>
        <v>78.819999999999993</v>
      </c>
    </row>
    <row r="564" spans="1:10" x14ac:dyDescent="0.2">
      <c r="A564" s="2" t="s">
        <v>594</v>
      </c>
      <c r="B564" s="3">
        <v>11.89278</v>
      </c>
      <c r="C564" s="3">
        <v>47.223329999999997</v>
      </c>
      <c r="D564" s="2" t="s">
        <v>71</v>
      </c>
      <c r="E564" s="4">
        <v>70</v>
      </c>
      <c r="F564" s="1">
        <f t="shared" si="40"/>
        <v>45.454545454545453</v>
      </c>
      <c r="G564" s="1">
        <f t="shared" si="41"/>
        <v>107.8</v>
      </c>
      <c r="H564" s="1">
        <f t="shared" si="45"/>
        <v>8.82</v>
      </c>
      <c r="I564" s="7">
        <f t="shared" si="46"/>
        <v>61.18</v>
      </c>
      <c r="J564" s="7">
        <f t="shared" si="47"/>
        <v>78.819999999999993</v>
      </c>
    </row>
    <row r="565" spans="1:10" x14ac:dyDescent="0.2">
      <c r="A565" s="2" t="s">
        <v>595</v>
      </c>
      <c r="B565" s="3">
        <v>5.63</v>
      </c>
      <c r="C565" s="3">
        <v>48.39</v>
      </c>
      <c r="D565" s="2" t="s">
        <v>26</v>
      </c>
      <c r="E565" s="4">
        <v>70</v>
      </c>
      <c r="F565" s="1">
        <f t="shared" si="40"/>
        <v>45.454545454545453</v>
      </c>
      <c r="G565" s="1">
        <f t="shared" si="41"/>
        <v>107.8</v>
      </c>
      <c r="H565" s="1">
        <f t="shared" si="45"/>
        <v>8.82</v>
      </c>
      <c r="I565" s="7">
        <f t="shared" si="46"/>
        <v>61.18</v>
      </c>
      <c r="J565" s="7">
        <f t="shared" si="47"/>
        <v>78.819999999999993</v>
      </c>
    </row>
    <row r="566" spans="1:10" x14ac:dyDescent="0.2">
      <c r="A566" s="2" t="s">
        <v>596</v>
      </c>
      <c r="B566" s="3">
        <v>18.304190999999999</v>
      </c>
      <c r="C566" s="3">
        <v>48.159140000000001</v>
      </c>
      <c r="D566" s="2" t="s">
        <v>162</v>
      </c>
      <c r="E566" s="4">
        <v>70</v>
      </c>
      <c r="F566" s="1">
        <f t="shared" si="40"/>
        <v>45.454545454545453</v>
      </c>
      <c r="G566" s="1">
        <f t="shared" si="41"/>
        <v>107.8</v>
      </c>
      <c r="H566" s="1">
        <f t="shared" si="45"/>
        <v>8.82</v>
      </c>
      <c r="I566" s="7">
        <f t="shared" si="46"/>
        <v>61.18</v>
      </c>
      <c r="J566" s="7">
        <f t="shared" si="47"/>
        <v>78.819999999999993</v>
      </c>
    </row>
    <row r="567" spans="1:10" x14ac:dyDescent="0.2">
      <c r="A567" s="2" t="s">
        <v>597</v>
      </c>
      <c r="B567" s="3">
        <v>22.578747735</v>
      </c>
      <c r="C567" s="3">
        <v>39.912040073</v>
      </c>
      <c r="D567" s="2" t="s">
        <v>222</v>
      </c>
      <c r="E567" s="4">
        <v>71</v>
      </c>
      <c r="F567" s="1">
        <f t="shared" si="40"/>
        <v>46.103896103896105</v>
      </c>
      <c r="G567" s="1">
        <f t="shared" si="41"/>
        <v>109.34</v>
      </c>
      <c r="H567" s="1">
        <f t="shared" si="45"/>
        <v>8.9459999999999997</v>
      </c>
      <c r="I567" s="7">
        <f t="shared" si="46"/>
        <v>62.054000000000002</v>
      </c>
      <c r="J567" s="7">
        <f t="shared" si="47"/>
        <v>79.945999999999998</v>
      </c>
    </row>
    <row r="568" spans="1:10" x14ac:dyDescent="0.2">
      <c r="A568" s="2" t="s">
        <v>598</v>
      </c>
      <c r="B568" s="3">
        <v>16.36</v>
      </c>
      <c r="C568" s="3">
        <v>40.71</v>
      </c>
      <c r="D568" s="2" t="s">
        <v>342</v>
      </c>
      <c r="E568" s="4">
        <v>71</v>
      </c>
      <c r="F568" s="1">
        <f t="shared" si="40"/>
        <v>46.103896103896105</v>
      </c>
      <c r="G568" s="1">
        <f t="shared" si="41"/>
        <v>109.34</v>
      </c>
      <c r="H568" s="1">
        <f t="shared" si="45"/>
        <v>8.9459999999999997</v>
      </c>
      <c r="I568" s="7">
        <f t="shared" si="46"/>
        <v>62.054000000000002</v>
      </c>
      <c r="J568" s="7">
        <f t="shared" si="47"/>
        <v>79.945999999999998</v>
      </c>
    </row>
    <row r="569" spans="1:10" x14ac:dyDescent="0.2">
      <c r="A569" s="2" t="s">
        <v>599</v>
      </c>
      <c r="B569" s="3">
        <v>23.051123014000002</v>
      </c>
      <c r="C569" s="3">
        <v>41.075071735999998</v>
      </c>
      <c r="D569" s="2" t="s">
        <v>222</v>
      </c>
      <c r="E569" s="4">
        <v>71</v>
      </c>
      <c r="F569" s="1">
        <f t="shared" si="40"/>
        <v>46.103896103896105</v>
      </c>
      <c r="G569" s="1">
        <f t="shared" si="41"/>
        <v>109.34</v>
      </c>
      <c r="H569" s="1">
        <f t="shared" si="45"/>
        <v>8.9459999999999997</v>
      </c>
      <c r="I569" s="7">
        <f t="shared" si="46"/>
        <v>62.054000000000002</v>
      </c>
      <c r="J569" s="7">
        <f t="shared" si="47"/>
        <v>79.945999999999998</v>
      </c>
    </row>
    <row r="570" spans="1:10" x14ac:dyDescent="0.2">
      <c r="A570" s="2" t="s">
        <v>600</v>
      </c>
      <c r="B570" s="3">
        <v>10.66</v>
      </c>
      <c r="C570" s="3">
        <v>46.17</v>
      </c>
      <c r="D570" s="2" t="s">
        <v>342</v>
      </c>
      <c r="E570" s="4">
        <v>71</v>
      </c>
      <c r="F570" s="1">
        <f t="shared" si="40"/>
        <v>46.103896103896105</v>
      </c>
      <c r="G570" s="1">
        <f t="shared" si="41"/>
        <v>109.34</v>
      </c>
      <c r="H570" s="1">
        <f t="shared" si="45"/>
        <v>8.9459999999999997</v>
      </c>
      <c r="I570" s="7">
        <f t="shared" si="46"/>
        <v>62.054000000000002</v>
      </c>
      <c r="J570" s="7">
        <f t="shared" si="47"/>
        <v>79.945999999999998</v>
      </c>
    </row>
    <row r="571" spans="1:10" x14ac:dyDescent="0.2">
      <c r="A571" s="2" t="s">
        <v>601</v>
      </c>
      <c r="B571" s="3">
        <v>4.5599999999999996</v>
      </c>
      <c r="C571" s="3">
        <v>46.32</v>
      </c>
      <c r="D571" s="2" t="s">
        <v>26</v>
      </c>
      <c r="E571" s="4">
        <v>71</v>
      </c>
      <c r="F571" s="1">
        <f t="shared" si="40"/>
        <v>46.103896103896105</v>
      </c>
      <c r="G571" s="1">
        <f t="shared" si="41"/>
        <v>109.34</v>
      </c>
      <c r="H571" s="1">
        <f t="shared" si="45"/>
        <v>8.9459999999999997</v>
      </c>
      <c r="I571" s="7">
        <f t="shared" si="46"/>
        <v>62.054000000000002</v>
      </c>
      <c r="J571" s="7">
        <f t="shared" si="47"/>
        <v>79.945999999999998</v>
      </c>
    </row>
    <row r="572" spans="1:10" x14ac:dyDescent="0.2">
      <c r="A572" s="2" t="s">
        <v>602</v>
      </c>
      <c r="B572" s="3">
        <v>7.02</v>
      </c>
      <c r="C572" s="3">
        <v>47.14</v>
      </c>
      <c r="D572" s="2" t="s">
        <v>26</v>
      </c>
      <c r="E572" s="4">
        <v>71</v>
      </c>
      <c r="F572" s="1">
        <f t="shared" si="40"/>
        <v>46.103896103896105</v>
      </c>
      <c r="G572" s="1">
        <f t="shared" si="41"/>
        <v>109.34</v>
      </c>
      <c r="H572" s="1">
        <f t="shared" si="45"/>
        <v>8.9459999999999997</v>
      </c>
      <c r="I572" s="7">
        <f t="shared" si="46"/>
        <v>62.054000000000002</v>
      </c>
      <c r="J572" s="7">
        <f t="shared" si="47"/>
        <v>79.945999999999998</v>
      </c>
    </row>
    <row r="573" spans="1:10" x14ac:dyDescent="0.2">
      <c r="A573" s="2" t="s">
        <v>603</v>
      </c>
      <c r="B573" s="3">
        <v>8.4930000000000003</v>
      </c>
      <c r="C573" s="3">
        <v>46.590200000000003</v>
      </c>
      <c r="D573" s="2" t="s">
        <v>28</v>
      </c>
      <c r="E573" s="4">
        <v>71</v>
      </c>
      <c r="F573" s="1">
        <f t="shared" si="40"/>
        <v>46.103896103896105</v>
      </c>
      <c r="G573" s="1">
        <f t="shared" si="41"/>
        <v>109.34</v>
      </c>
      <c r="H573" s="1">
        <f t="shared" si="45"/>
        <v>8.9459999999999997</v>
      </c>
      <c r="I573" s="7">
        <f t="shared" si="46"/>
        <v>62.054000000000002</v>
      </c>
      <c r="J573" s="7">
        <f t="shared" si="47"/>
        <v>79.945999999999998</v>
      </c>
    </row>
    <row r="574" spans="1:10" x14ac:dyDescent="0.2">
      <c r="A574" s="2" t="s">
        <v>604</v>
      </c>
      <c r="B574" s="3">
        <v>14.837400000000001</v>
      </c>
      <c r="C574" s="3">
        <v>51.243000000000002</v>
      </c>
      <c r="D574" s="2" t="s">
        <v>56</v>
      </c>
      <c r="E574" s="4">
        <v>71</v>
      </c>
      <c r="F574" s="1">
        <f t="shared" si="40"/>
        <v>46.103896103896105</v>
      </c>
      <c r="G574" s="1">
        <f t="shared" si="41"/>
        <v>109.34</v>
      </c>
      <c r="H574" s="1">
        <f t="shared" si="45"/>
        <v>8.9459999999999997</v>
      </c>
      <c r="I574" s="7">
        <f t="shared" si="46"/>
        <v>62.054000000000002</v>
      </c>
      <c r="J574" s="7">
        <f t="shared" si="47"/>
        <v>79.945999999999998</v>
      </c>
    </row>
    <row r="575" spans="1:10" x14ac:dyDescent="0.2">
      <c r="A575" s="2" t="s">
        <v>605</v>
      </c>
      <c r="B575" s="3">
        <v>6.5261469999999999</v>
      </c>
      <c r="C575" s="3">
        <v>53.176516999999997</v>
      </c>
      <c r="D575" s="2" t="s">
        <v>90</v>
      </c>
      <c r="E575" s="4">
        <v>71</v>
      </c>
      <c r="F575" s="1">
        <f t="shared" si="40"/>
        <v>46.103896103896105</v>
      </c>
      <c r="G575" s="1">
        <f t="shared" si="41"/>
        <v>109.34</v>
      </c>
      <c r="H575" s="1">
        <f t="shared" si="45"/>
        <v>8.9459999999999997</v>
      </c>
      <c r="I575" s="7">
        <f t="shared" si="46"/>
        <v>62.054000000000002</v>
      </c>
      <c r="J575" s="7">
        <f t="shared" si="47"/>
        <v>79.945999999999998</v>
      </c>
    </row>
    <row r="576" spans="1:10" x14ac:dyDescent="0.2">
      <c r="A576" s="2" t="s">
        <v>606</v>
      </c>
      <c r="B576" s="3">
        <v>15.953609999999999</v>
      </c>
      <c r="C576" s="3">
        <v>63.19464</v>
      </c>
      <c r="D576" s="2" t="s">
        <v>61</v>
      </c>
      <c r="E576" s="4">
        <v>71</v>
      </c>
      <c r="F576" s="1">
        <f t="shared" si="40"/>
        <v>46.103896103896105</v>
      </c>
      <c r="G576" s="1">
        <f t="shared" si="41"/>
        <v>109.34</v>
      </c>
      <c r="H576" s="1">
        <f t="shared" si="45"/>
        <v>8.9459999999999997</v>
      </c>
      <c r="I576" s="7">
        <f t="shared" si="46"/>
        <v>62.054000000000002</v>
      </c>
      <c r="J576" s="7">
        <f t="shared" si="47"/>
        <v>79.945999999999998</v>
      </c>
    </row>
    <row r="577" spans="1:10" x14ac:dyDescent="0.2">
      <c r="A577" s="2" t="s">
        <v>607</v>
      </c>
      <c r="B577" s="3">
        <v>1.59</v>
      </c>
      <c r="C577" s="3">
        <v>42.96</v>
      </c>
      <c r="D577" s="2" t="s">
        <v>26</v>
      </c>
      <c r="E577" s="4">
        <v>72</v>
      </c>
      <c r="F577" s="1">
        <f t="shared" si="40"/>
        <v>46.753246753246749</v>
      </c>
      <c r="G577" s="1">
        <f t="shared" si="41"/>
        <v>110.88</v>
      </c>
      <c r="H577" s="1">
        <f t="shared" si="45"/>
        <v>9.0719999999999992</v>
      </c>
      <c r="I577" s="7">
        <f t="shared" si="46"/>
        <v>62.927999999999997</v>
      </c>
      <c r="J577" s="7">
        <f t="shared" si="47"/>
        <v>81.072000000000003</v>
      </c>
    </row>
    <row r="578" spans="1:10" x14ac:dyDescent="0.2">
      <c r="A578" s="2" t="s">
        <v>608</v>
      </c>
      <c r="B578" s="3">
        <v>12.03</v>
      </c>
      <c r="C578" s="3">
        <v>45.65</v>
      </c>
      <c r="D578" s="2" t="s">
        <v>342</v>
      </c>
      <c r="E578" s="4">
        <v>72</v>
      </c>
      <c r="F578" s="1">
        <f t="shared" si="40"/>
        <v>46.753246753246749</v>
      </c>
      <c r="G578" s="1">
        <f t="shared" si="41"/>
        <v>110.88</v>
      </c>
      <c r="H578" s="1">
        <f t="shared" si="45"/>
        <v>9.0719999999999992</v>
      </c>
      <c r="I578" s="7">
        <f t="shared" si="46"/>
        <v>62.927999999999997</v>
      </c>
      <c r="J578" s="7">
        <f t="shared" si="47"/>
        <v>81.072000000000003</v>
      </c>
    </row>
    <row r="579" spans="1:10" x14ac:dyDescent="0.2">
      <c r="A579" s="2" t="s">
        <v>609</v>
      </c>
      <c r="B579" s="3">
        <v>15.285505555555556</v>
      </c>
      <c r="C579" s="3">
        <v>45.633627777777775</v>
      </c>
      <c r="D579" s="2" t="s">
        <v>510</v>
      </c>
      <c r="E579" s="4">
        <v>72</v>
      </c>
      <c r="F579" s="1">
        <f t="shared" ref="F579:F642" si="48">E579/1.54</f>
        <v>46.753246753246749</v>
      </c>
      <c r="G579" s="1">
        <f t="shared" ref="G579:G642" si="49">E579*1.54</f>
        <v>110.88</v>
      </c>
      <c r="H579" s="1">
        <f t="shared" si="45"/>
        <v>9.0719999999999992</v>
      </c>
      <c r="I579" s="7">
        <f t="shared" si="46"/>
        <v>62.927999999999997</v>
      </c>
      <c r="J579" s="7">
        <f t="shared" si="47"/>
        <v>81.072000000000003</v>
      </c>
    </row>
    <row r="580" spans="1:10" x14ac:dyDescent="0.2">
      <c r="A580" s="2" t="s">
        <v>610</v>
      </c>
      <c r="B580" s="3">
        <v>15.24583</v>
      </c>
      <c r="C580" s="3">
        <v>48.894170000000003</v>
      </c>
      <c r="D580" s="2" t="s">
        <v>71</v>
      </c>
      <c r="E580" s="4">
        <v>72</v>
      </c>
      <c r="F580" s="1">
        <f t="shared" si="48"/>
        <v>46.753246753246749</v>
      </c>
      <c r="G580" s="1">
        <f t="shared" si="49"/>
        <v>110.88</v>
      </c>
      <c r="H580" s="1">
        <f t="shared" si="45"/>
        <v>9.0719999999999992</v>
      </c>
      <c r="I580" s="7">
        <f t="shared" si="46"/>
        <v>62.927999999999997</v>
      </c>
      <c r="J580" s="7">
        <f t="shared" si="47"/>
        <v>81.072000000000003</v>
      </c>
    </row>
    <row r="581" spans="1:10" x14ac:dyDescent="0.2">
      <c r="A581" s="2" t="s">
        <v>611</v>
      </c>
      <c r="B581" s="3">
        <v>-7.5559947640200704</v>
      </c>
      <c r="C581" s="3">
        <v>38.342501997454697</v>
      </c>
      <c r="D581" s="2" t="s">
        <v>54</v>
      </c>
      <c r="E581" s="4">
        <v>73</v>
      </c>
      <c r="F581" s="1">
        <f t="shared" si="48"/>
        <v>47.402597402597401</v>
      </c>
      <c r="G581" s="1">
        <f t="shared" si="49"/>
        <v>112.42</v>
      </c>
      <c r="H581" s="1">
        <f t="shared" si="45"/>
        <v>9.1980000000000004</v>
      </c>
      <c r="I581" s="7">
        <f t="shared" si="46"/>
        <v>63.802</v>
      </c>
      <c r="J581" s="7">
        <f t="shared" si="47"/>
        <v>82.198000000000008</v>
      </c>
    </row>
    <row r="582" spans="1:10" x14ac:dyDescent="0.2">
      <c r="A582" s="2" t="s">
        <v>612</v>
      </c>
      <c r="B582" s="3">
        <v>13.86</v>
      </c>
      <c r="C582" s="3">
        <v>41.23</v>
      </c>
      <c r="D582" s="2" t="s">
        <v>342</v>
      </c>
      <c r="E582" s="4">
        <v>73</v>
      </c>
      <c r="F582" s="1">
        <f t="shared" si="48"/>
        <v>47.402597402597401</v>
      </c>
      <c r="G582" s="1">
        <f t="shared" si="49"/>
        <v>112.42</v>
      </c>
      <c r="H582" s="1">
        <f t="shared" si="45"/>
        <v>9.1980000000000004</v>
      </c>
      <c r="I582" s="7">
        <f t="shared" si="46"/>
        <v>63.802</v>
      </c>
      <c r="J582" s="7">
        <f t="shared" si="47"/>
        <v>82.198000000000008</v>
      </c>
    </row>
    <row r="583" spans="1:10" x14ac:dyDescent="0.2">
      <c r="A583" s="2" t="s">
        <v>613</v>
      </c>
      <c r="B583" s="3">
        <v>-1.22998086</v>
      </c>
      <c r="C583" s="3">
        <v>41.116013520000003</v>
      </c>
      <c r="D583" s="2" t="s">
        <v>86</v>
      </c>
      <c r="E583" s="4">
        <v>73</v>
      </c>
      <c r="F583" s="1">
        <f t="shared" si="48"/>
        <v>47.402597402597401</v>
      </c>
      <c r="G583" s="1">
        <f t="shared" si="49"/>
        <v>112.42</v>
      </c>
      <c r="H583" s="1">
        <f t="shared" si="45"/>
        <v>9.1980000000000004</v>
      </c>
      <c r="I583" s="7">
        <f t="shared" si="46"/>
        <v>63.802</v>
      </c>
      <c r="J583" s="7">
        <f t="shared" si="47"/>
        <v>82.198000000000008</v>
      </c>
    </row>
    <row r="584" spans="1:10" x14ac:dyDescent="0.2">
      <c r="A584" s="2" t="s">
        <v>614</v>
      </c>
      <c r="B584" s="3">
        <v>1.43</v>
      </c>
      <c r="C584" s="3">
        <v>46.11</v>
      </c>
      <c r="D584" s="2" t="s">
        <v>26</v>
      </c>
      <c r="E584" s="4">
        <v>73</v>
      </c>
      <c r="F584" s="1">
        <f t="shared" si="48"/>
        <v>47.402597402597401</v>
      </c>
      <c r="G584" s="1">
        <f t="shared" si="49"/>
        <v>112.42</v>
      </c>
      <c r="H584" s="1">
        <f t="shared" si="45"/>
        <v>9.1980000000000004</v>
      </c>
      <c r="I584" s="7">
        <f t="shared" si="46"/>
        <v>63.802</v>
      </c>
      <c r="J584" s="7">
        <f t="shared" si="47"/>
        <v>82.198000000000008</v>
      </c>
    </row>
    <row r="585" spans="1:10" x14ac:dyDescent="0.2">
      <c r="A585" s="2" t="s">
        <v>615</v>
      </c>
      <c r="B585" s="3">
        <v>12.23</v>
      </c>
      <c r="C585" s="3">
        <v>46.37</v>
      </c>
      <c r="D585" s="2" t="s">
        <v>342</v>
      </c>
      <c r="E585" s="4">
        <v>73</v>
      </c>
      <c r="F585" s="1">
        <f t="shared" si="48"/>
        <v>47.402597402597401</v>
      </c>
      <c r="G585" s="1">
        <f t="shared" si="49"/>
        <v>112.42</v>
      </c>
      <c r="H585" s="1">
        <f t="shared" si="45"/>
        <v>9.1980000000000004</v>
      </c>
      <c r="I585" s="7">
        <f t="shared" si="46"/>
        <v>63.802</v>
      </c>
      <c r="J585" s="7">
        <f t="shared" si="47"/>
        <v>82.198000000000008</v>
      </c>
    </row>
    <row r="586" spans="1:10" x14ac:dyDescent="0.2">
      <c r="A586" s="2" t="s">
        <v>616</v>
      </c>
      <c r="B586" s="3">
        <v>-2.99</v>
      </c>
      <c r="C586" s="3">
        <v>47.73</v>
      </c>
      <c r="D586" s="2" t="s">
        <v>26</v>
      </c>
      <c r="E586" s="4">
        <v>73</v>
      </c>
      <c r="F586" s="1">
        <f t="shared" si="48"/>
        <v>47.402597402597401</v>
      </c>
      <c r="G586" s="1">
        <f t="shared" si="49"/>
        <v>112.42</v>
      </c>
      <c r="H586" s="1">
        <f t="shared" si="45"/>
        <v>9.1980000000000004</v>
      </c>
      <c r="I586" s="7">
        <f t="shared" si="46"/>
        <v>63.802</v>
      </c>
      <c r="J586" s="7">
        <f t="shared" si="47"/>
        <v>82.198000000000008</v>
      </c>
    </row>
    <row r="587" spans="1:10" x14ac:dyDescent="0.2">
      <c r="A587" s="2" t="s">
        <v>617</v>
      </c>
      <c r="B587" s="3">
        <v>1.01</v>
      </c>
      <c r="C587" s="3">
        <v>51.95</v>
      </c>
      <c r="D587" s="2" t="s">
        <v>34</v>
      </c>
      <c r="E587" s="4">
        <v>73</v>
      </c>
      <c r="F587" s="1">
        <f t="shared" si="48"/>
        <v>47.402597402597401</v>
      </c>
      <c r="G587" s="1">
        <f t="shared" si="49"/>
        <v>112.42</v>
      </c>
      <c r="H587" s="1">
        <f t="shared" si="45"/>
        <v>9.1980000000000004</v>
      </c>
      <c r="I587" s="7">
        <f t="shared" si="46"/>
        <v>63.802</v>
      </c>
      <c r="J587" s="7">
        <f t="shared" si="47"/>
        <v>82.198000000000008</v>
      </c>
    </row>
    <row r="588" spans="1:10" x14ac:dyDescent="0.2">
      <c r="A588" s="2" t="s">
        <v>618</v>
      </c>
      <c r="B588" s="3">
        <v>8.9232999999999993</v>
      </c>
      <c r="C588" s="3">
        <v>53.707900000000002</v>
      </c>
      <c r="D588" s="2" t="s">
        <v>56</v>
      </c>
      <c r="E588" s="4">
        <v>73</v>
      </c>
      <c r="F588" s="1">
        <f t="shared" si="48"/>
        <v>47.402597402597401</v>
      </c>
      <c r="G588" s="1">
        <f t="shared" si="49"/>
        <v>112.42</v>
      </c>
      <c r="H588" s="1">
        <f t="shared" si="45"/>
        <v>9.1980000000000004</v>
      </c>
      <c r="I588" s="7">
        <f t="shared" si="46"/>
        <v>63.802</v>
      </c>
      <c r="J588" s="7">
        <f t="shared" si="47"/>
        <v>82.198000000000008</v>
      </c>
    </row>
    <row r="589" spans="1:10" x14ac:dyDescent="0.2">
      <c r="A589" s="2" t="s">
        <v>619</v>
      </c>
      <c r="B589" s="3">
        <v>-7.0579999999999998</v>
      </c>
      <c r="C589" s="3">
        <v>52.679000000000002</v>
      </c>
      <c r="D589" s="2" t="s">
        <v>36</v>
      </c>
      <c r="E589" s="4">
        <v>73</v>
      </c>
      <c r="F589" s="1">
        <f t="shared" si="48"/>
        <v>47.402597402597401</v>
      </c>
      <c r="G589" s="1">
        <f t="shared" si="49"/>
        <v>112.42</v>
      </c>
      <c r="H589" s="1">
        <f t="shared" si="45"/>
        <v>9.1980000000000004</v>
      </c>
      <c r="I589" s="7">
        <f t="shared" si="46"/>
        <v>63.802</v>
      </c>
      <c r="J589" s="7">
        <f t="shared" si="47"/>
        <v>82.198000000000008</v>
      </c>
    </row>
    <row r="590" spans="1:10" x14ac:dyDescent="0.2">
      <c r="A590" s="2" t="s">
        <v>620</v>
      </c>
      <c r="B590" s="3">
        <v>22.72606553</v>
      </c>
      <c r="C590" s="3">
        <v>39.692520426000002</v>
      </c>
      <c r="D590" s="2" t="s">
        <v>222</v>
      </c>
      <c r="E590" s="4">
        <v>74</v>
      </c>
      <c r="F590" s="1">
        <f t="shared" si="48"/>
        <v>48.051948051948052</v>
      </c>
      <c r="G590" s="1">
        <f t="shared" si="49"/>
        <v>113.96000000000001</v>
      </c>
      <c r="H590" s="1">
        <f t="shared" si="45"/>
        <v>9.3239999999999998</v>
      </c>
      <c r="I590" s="7">
        <f t="shared" si="46"/>
        <v>64.676000000000002</v>
      </c>
      <c r="J590" s="7">
        <f t="shared" si="47"/>
        <v>83.323999999999998</v>
      </c>
    </row>
    <row r="591" spans="1:10" x14ac:dyDescent="0.2">
      <c r="A591" s="2" t="s">
        <v>621</v>
      </c>
      <c r="B591" s="3">
        <v>10.127497999999999</v>
      </c>
      <c r="C591" s="3">
        <v>44.175809999999998</v>
      </c>
      <c r="D591" s="2" t="s">
        <v>342</v>
      </c>
      <c r="E591" s="4">
        <v>74</v>
      </c>
      <c r="F591" s="1">
        <f t="shared" si="48"/>
        <v>48.051948051948052</v>
      </c>
      <c r="G591" s="1">
        <f t="shared" si="49"/>
        <v>113.96000000000001</v>
      </c>
      <c r="H591" s="1">
        <f t="shared" si="45"/>
        <v>9.3239999999999998</v>
      </c>
      <c r="I591" s="7">
        <f t="shared" si="46"/>
        <v>64.676000000000002</v>
      </c>
      <c r="J591" s="7">
        <f t="shared" si="47"/>
        <v>83.323999999999998</v>
      </c>
    </row>
    <row r="592" spans="1:10" x14ac:dyDescent="0.2">
      <c r="A592" s="2" t="s">
        <v>622</v>
      </c>
      <c r="B592" s="3">
        <v>5.16</v>
      </c>
      <c r="C592" s="3">
        <v>46.22</v>
      </c>
      <c r="D592" s="2" t="s">
        <v>26</v>
      </c>
      <c r="E592" s="4">
        <v>74</v>
      </c>
      <c r="F592" s="1">
        <f t="shared" si="48"/>
        <v>48.051948051948052</v>
      </c>
      <c r="G592" s="1">
        <f t="shared" si="49"/>
        <v>113.96000000000001</v>
      </c>
      <c r="H592" s="1">
        <f t="shared" si="45"/>
        <v>9.3239999999999998</v>
      </c>
      <c r="I592" s="7">
        <f t="shared" si="46"/>
        <v>64.676000000000002</v>
      </c>
      <c r="J592" s="7">
        <f t="shared" si="47"/>
        <v>83.323999999999998</v>
      </c>
    </row>
    <row r="593" spans="1:10" x14ac:dyDescent="0.2">
      <c r="A593" s="2" t="s">
        <v>623</v>
      </c>
      <c r="B593" s="3">
        <v>17.816700000000001</v>
      </c>
      <c r="C593" s="3">
        <v>45.342500000000001</v>
      </c>
      <c r="D593" s="2" t="s">
        <v>398</v>
      </c>
      <c r="E593" s="4">
        <v>74</v>
      </c>
      <c r="F593" s="1">
        <f t="shared" si="48"/>
        <v>48.051948051948052</v>
      </c>
      <c r="G593" s="1">
        <f t="shared" si="49"/>
        <v>113.96000000000001</v>
      </c>
      <c r="H593" s="1">
        <f t="shared" si="45"/>
        <v>9.3239999999999998</v>
      </c>
      <c r="I593" s="7">
        <f t="shared" si="46"/>
        <v>64.676000000000002</v>
      </c>
      <c r="J593" s="7">
        <f t="shared" si="47"/>
        <v>83.323999999999998</v>
      </c>
    </row>
    <row r="594" spans="1:10" x14ac:dyDescent="0.2">
      <c r="A594" s="2" t="s">
        <v>624</v>
      </c>
      <c r="B594" s="3">
        <v>13.1</v>
      </c>
      <c r="C594" s="3">
        <v>49.63</v>
      </c>
      <c r="D594" s="2" t="s">
        <v>326</v>
      </c>
      <c r="E594" s="4">
        <v>74</v>
      </c>
      <c r="F594" s="1">
        <f t="shared" si="48"/>
        <v>48.051948051948052</v>
      </c>
      <c r="G594" s="1">
        <f t="shared" si="49"/>
        <v>113.96000000000001</v>
      </c>
      <c r="H594" s="1">
        <f t="shared" si="45"/>
        <v>9.3239999999999998</v>
      </c>
      <c r="I594" s="7">
        <f t="shared" si="46"/>
        <v>64.676000000000002</v>
      </c>
      <c r="J594" s="7">
        <f t="shared" si="47"/>
        <v>83.323999999999998</v>
      </c>
    </row>
    <row r="595" spans="1:10" x14ac:dyDescent="0.2">
      <c r="A595" s="2" t="s">
        <v>625</v>
      </c>
      <c r="B595" s="3">
        <v>-7.5782535466696004</v>
      </c>
      <c r="C595" s="3">
        <v>40.116999775266898</v>
      </c>
      <c r="D595" s="2" t="s">
        <v>54</v>
      </c>
      <c r="E595" s="4">
        <v>75</v>
      </c>
      <c r="F595" s="1">
        <f t="shared" si="48"/>
        <v>48.701298701298697</v>
      </c>
      <c r="G595" s="1">
        <f t="shared" si="49"/>
        <v>115.5</v>
      </c>
      <c r="H595" s="1">
        <f t="shared" si="45"/>
        <v>9.4499999999999993</v>
      </c>
      <c r="I595" s="7">
        <f t="shared" si="46"/>
        <v>65.55</v>
      </c>
      <c r="J595" s="7">
        <f t="shared" si="47"/>
        <v>84.45</v>
      </c>
    </row>
    <row r="596" spans="1:10" x14ac:dyDescent="0.2">
      <c r="A596" s="2" t="s">
        <v>626</v>
      </c>
      <c r="B596" s="3">
        <v>9</v>
      </c>
      <c r="C596" s="3">
        <v>41.88</v>
      </c>
      <c r="D596" s="2" t="s">
        <v>26</v>
      </c>
      <c r="E596" s="4">
        <v>75</v>
      </c>
      <c r="F596" s="1">
        <f t="shared" si="48"/>
        <v>48.701298701298697</v>
      </c>
      <c r="G596" s="1">
        <f t="shared" si="49"/>
        <v>115.5</v>
      </c>
      <c r="H596" s="1">
        <f t="shared" si="45"/>
        <v>9.4499999999999993</v>
      </c>
      <c r="I596" s="7">
        <f t="shared" si="46"/>
        <v>65.55</v>
      </c>
      <c r="J596" s="7">
        <f t="shared" si="47"/>
        <v>84.45</v>
      </c>
    </row>
    <row r="597" spans="1:10" x14ac:dyDescent="0.2">
      <c r="A597" s="2" t="s">
        <v>627</v>
      </c>
      <c r="B597" s="3">
        <v>14.4</v>
      </c>
      <c r="C597" s="3">
        <v>41.12</v>
      </c>
      <c r="D597" s="2" t="s">
        <v>342</v>
      </c>
      <c r="E597" s="4">
        <v>75</v>
      </c>
      <c r="F597" s="1">
        <f t="shared" si="48"/>
        <v>48.701298701298697</v>
      </c>
      <c r="G597" s="1">
        <f t="shared" si="49"/>
        <v>115.5</v>
      </c>
      <c r="H597" s="1">
        <f t="shared" si="45"/>
        <v>9.4499999999999993</v>
      </c>
      <c r="I597" s="7">
        <f t="shared" si="46"/>
        <v>65.55</v>
      </c>
      <c r="J597" s="7">
        <f t="shared" si="47"/>
        <v>84.45</v>
      </c>
    </row>
    <row r="598" spans="1:10" x14ac:dyDescent="0.2">
      <c r="A598" s="2" t="s">
        <v>628</v>
      </c>
      <c r="B598" s="3">
        <v>0.97</v>
      </c>
      <c r="C598" s="3">
        <v>43.49</v>
      </c>
      <c r="D598" s="2" t="s">
        <v>26</v>
      </c>
      <c r="E598" s="4">
        <v>75</v>
      </c>
      <c r="F598" s="1">
        <f t="shared" si="48"/>
        <v>48.701298701298697</v>
      </c>
      <c r="G598" s="1">
        <f t="shared" si="49"/>
        <v>115.5</v>
      </c>
      <c r="H598" s="1">
        <f t="shared" si="45"/>
        <v>9.4499999999999993</v>
      </c>
      <c r="I598" s="7">
        <f t="shared" si="46"/>
        <v>65.55</v>
      </c>
      <c r="J598" s="7">
        <f t="shared" si="47"/>
        <v>84.45</v>
      </c>
    </row>
    <row r="599" spans="1:10" x14ac:dyDescent="0.2">
      <c r="A599" s="2" t="s">
        <v>629</v>
      </c>
      <c r="B599" s="3">
        <v>2.0305555555555554</v>
      </c>
      <c r="C599" s="3">
        <v>44.958333333333336</v>
      </c>
      <c r="D599" s="2" t="s">
        <v>26</v>
      </c>
      <c r="E599" s="4">
        <v>75</v>
      </c>
      <c r="F599" s="1">
        <f t="shared" si="48"/>
        <v>48.701298701298697</v>
      </c>
      <c r="G599" s="1">
        <f t="shared" si="49"/>
        <v>115.5</v>
      </c>
      <c r="H599" s="1">
        <f t="shared" si="45"/>
        <v>9.4499999999999993</v>
      </c>
      <c r="I599" s="7">
        <f t="shared" si="46"/>
        <v>65.55</v>
      </c>
      <c r="J599" s="7">
        <f t="shared" si="47"/>
        <v>84.45</v>
      </c>
    </row>
    <row r="600" spans="1:10" x14ac:dyDescent="0.2">
      <c r="A600" s="2" t="s">
        <v>630</v>
      </c>
      <c r="B600" s="3">
        <v>12.771000000000001</v>
      </c>
      <c r="C600" s="3">
        <v>48.368000000000002</v>
      </c>
      <c r="D600" s="2" t="s">
        <v>56</v>
      </c>
      <c r="E600" s="4">
        <v>75</v>
      </c>
      <c r="F600" s="1">
        <f t="shared" si="48"/>
        <v>48.701298701298697</v>
      </c>
      <c r="G600" s="1">
        <f t="shared" si="49"/>
        <v>115.5</v>
      </c>
      <c r="H600" s="1">
        <f t="shared" si="45"/>
        <v>9.4499999999999993</v>
      </c>
      <c r="I600" s="7">
        <f t="shared" si="46"/>
        <v>65.55</v>
      </c>
      <c r="J600" s="7">
        <f t="shared" si="47"/>
        <v>84.45</v>
      </c>
    </row>
    <row r="601" spans="1:10" x14ac:dyDescent="0.2">
      <c r="A601" s="2" t="s">
        <v>631</v>
      </c>
      <c r="B601" s="3">
        <v>7.1721000000000004</v>
      </c>
      <c r="C601" s="3">
        <v>50.290700000000001</v>
      </c>
      <c r="D601" s="2" t="s">
        <v>56</v>
      </c>
      <c r="E601" s="4">
        <v>75</v>
      </c>
      <c r="F601" s="1">
        <f t="shared" si="48"/>
        <v>48.701298701298697</v>
      </c>
      <c r="G601" s="1">
        <f t="shared" si="49"/>
        <v>115.5</v>
      </c>
      <c r="H601" s="1">
        <f t="shared" si="45"/>
        <v>9.4499999999999993</v>
      </c>
      <c r="I601" s="7">
        <f t="shared" si="46"/>
        <v>65.55</v>
      </c>
      <c r="J601" s="7">
        <f t="shared" si="47"/>
        <v>84.45</v>
      </c>
    </row>
    <row r="602" spans="1:10" x14ac:dyDescent="0.2">
      <c r="A602" s="2" t="s">
        <v>632</v>
      </c>
      <c r="B602" s="3">
        <v>15.52</v>
      </c>
      <c r="C602" s="3">
        <v>40.700000000000003</v>
      </c>
      <c r="D602" s="2" t="s">
        <v>342</v>
      </c>
      <c r="E602" s="4">
        <v>76</v>
      </c>
      <c r="F602" s="1">
        <f t="shared" si="48"/>
        <v>49.350649350649348</v>
      </c>
      <c r="G602" s="1">
        <f t="shared" si="49"/>
        <v>117.04</v>
      </c>
      <c r="H602" s="1">
        <f t="shared" si="45"/>
        <v>9.5760000000000005</v>
      </c>
      <c r="I602" s="7">
        <f t="shared" si="46"/>
        <v>66.424000000000007</v>
      </c>
      <c r="J602" s="7">
        <f t="shared" si="47"/>
        <v>85.575999999999993</v>
      </c>
    </row>
    <row r="603" spans="1:10" x14ac:dyDescent="0.2">
      <c r="A603" s="2" t="s">
        <v>633</v>
      </c>
      <c r="B603" s="3">
        <v>24.671561069999999</v>
      </c>
      <c r="C603" s="3">
        <v>35.404225570000001</v>
      </c>
      <c r="D603" s="2" t="s">
        <v>222</v>
      </c>
      <c r="E603" s="4">
        <v>77</v>
      </c>
      <c r="F603" s="1">
        <f t="shared" si="48"/>
        <v>50</v>
      </c>
      <c r="G603" s="1">
        <f t="shared" si="49"/>
        <v>118.58</v>
      </c>
      <c r="H603" s="1">
        <f t="shared" ref="H603:H666" si="50">0.126*E603</f>
        <v>9.702</v>
      </c>
      <c r="I603" s="7">
        <f t="shared" ref="I603:I666" si="51">E603-H603</f>
        <v>67.298000000000002</v>
      </c>
      <c r="J603" s="7">
        <f t="shared" ref="J603:J666" si="52">E603+H603</f>
        <v>86.701999999999998</v>
      </c>
    </row>
    <row r="604" spans="1:10" x14ac:dyDescent="0.2">
      <c r="A604" s="2" t="s">
        <v>634</v>
      </c>
      <c r="B604" s="3">
        <v>-6.7275642800000002</v>
      </c>
      <c r="C604" s="3">
        <v>42.488297760000002</v>
      </c>
      <c r="D604" s="2" t="s">
        <v>86</v>
      </c>
      <c r="E604" s="4">
        <v>77</v>
      </c>
      <c r="F604" s="1">
        <f t="shared" si="48"/>
        <v>50</v>
      </c>
      <c r="G604" s="1">
        <f t="shared" si="49"/>
        <v>118.58</v>
      </c>
      <c r="H604" s="1">
        <f t="shared" si="50"/>
        <v>9.702</v>
      </c>
      <c r="I604" s="7">
        <f t="shared" si="51"/>
        <v>67.298000000000002</v>
      </c>
      <c r="J604" s="7">
        <f t="shared" si="52"/>
        <v>86.701999999999998</v>
      </c>
    </row>
    <row r="605" spans="1:10" x14ac:dyDescent="0.2">
      <c r="A605" s="2" t="s">
        <v>635</v>
      </c>
      <c r="B605" s="3">
        <v>-8.2314198153303906</v>
      </c>
      <c r="C605" s="3">
        <v>41.573425810396003</v>
      </c>
      <c r="D605" s="2" t="s">
        <v>54</v>
      </c>
      <c r="E605" s="4">
        <v>78</v>
      </c>
      <c r="F605" s="1">
        <f t="shared" si="48"/>
        <v>50.649350649350652</v>
      </c>
      <c r="G605" s="1">
        <f t="shared" si="49"/>
        <v>120.12</v>
      </c>
      <c r="H605" s="1">
        <f t="shared" si="50"/>
        <v>9.8279999999999994</v>
      </c>
      <c r="I605" s="7">
        <f t="shared" si="51"/>
        <v>68.171999999999997</v>
      </c>
      <c r="J605" s="7">
        <f t="shared" si="52"/>
        <v>87.828000000000003</v>
      </c>
    </row>
    <row r="606" spans="1:10" x14ac:dyDescent="0.2">
      <c r="A606" s="2" t="s">
        <v>636</v>
      </c>
      <c r="B606" s="3">
        <v>7.21</v>
      </c>
      <c r="C606" s="3">
        <v>48.47</v>
      </c>
      <c r="D606" s="2" t="s">
        <v>26</v>
      </c>
      <c r="E606" s="4">
        <v>78</v>
      </c>
      <c r="F606" s="1">
        <f t="shared" si="48"/>
        <v>50.649350649350652</v>
      </c>
      <c r="G606" s="1">
        <f t="shared" si="49"/>
        <v>120.12</v>
      </c>
      <c r="H606" s="1">
        <f t="shared" si="50"/>
        <v>9.8279999999999994</v>
      </c>
      <c r="I606" s="7">
        <f t="shared" si="51"/>
        <v>68.171999999999997</v>
      </c>
      <c r="J606" s="7">
        <f t="shared" si="52"/>
        <v>87.828000000000003</v>
      </c>
    </row>
    <row r="607" spans="1:10" x14ac:dyDescent="0.2">
      <c r="A607" s="2" t="s">
        <v>637</v>
      </c>
      <c r="B607" s="3">
        <v>9.7710000000000008</v>
      </c>
      <c r="C607" s="3">
        <v>49.054000000000002</v>
      </c>
      <c r="D607" s="2" t="s">
        <v>56</v>
      </c>
      <c r="E607" s="4">
        <v>78</v>
      </c>
      <c r="F607" s="1">
        <f t="shared" si="48"/>
        <v>50.649350649350652</v>
      </c>
      <c r="G607" s="1">
        <f t="shared" si="49"/>
        <v>120.12</v>
      </c>
      <c r="H607" s="1">
        <f t="shared" si="50"/>
        <v>9.8279999999999994</v>
      </c>
      <c r="I607" s="7">
        <f t="shared" si="51"/>
        <v>68.171999999999997</v>
      </c>
      <c r="J607" s="7">
        <f t="shared" si="52"/>
        <v>87.828000000000003</v>
      </c>
    </row>
    <row r="608" spans="1:10" x14ac:dyDescent="0.2">
      <c r="A608" s="2" t="s">
        <v>638</v>
      </c>
      <c r="B608" s="3">
        <v>22.418431086999998</v>
      </c>
      <c r="C608" s="3">
        <v>38.929453103999997</v>
      </c>
      <c r="D608" s="2" t="s">
        <v>222</v>
      </c>
      <c r="E608" s="4">
        <v>79</v>
      </c>
      <c r="F608" s="1">
        <f t="shared" si="48"/>
        <v>51.298701298701296</v>
      </c>
      <c r="G608" s="1">
        <f t="shared" si="49"/>
        <v>121.66</v>
      </c>
      <c r="H608" s="1">
        <f t="shared" si="50"/>
        <v>9.9540000000000006</v>
      </c>
      <c r="I608" s="7">
        <f t="shared" si="51"/>
        <v>69.045999999999992</v>
      </c>
      <c r="J608" s="7">
        <f t="shared" si="52"/>
        <v>88.954000000000008</v>
      </c>
    </row>
    <row r="609" spans="1:10" x14ac:dyDescent="0.2">
      <c r="A609" s="2" t="s">
        <v>639</v>
      </c>
      <c r="B609" s="3">
        <v>3.6</v>
      </c>
      <c r="C609" s="3">
        <v>44.32</v>
      </c>
      <c r="D609" s="2" t="s">
        <v>26</v>
      </c>
      <c r="E609" s="4">
        <v>79</v>
      </c>
      <c r="F609" s="1">
        <f t="shared" si="48"/>
        <v>51.298701298701296</v>
      </c>
      <c r="G609" s="1">
        <f t="shared" si="49"/>
        <v>121.66</v>
      </c>
      <c r="H609" s="1">
        <f t="shared" si="50"/>
        <v>9.9540000000000006</v>
      </c>
      <c r="I609" s="7">
        <f t="shared" si="51"/>
        <v>69.045999999999992</v>
      </c>
      <c r="J609" s="7">
        <f t="shared" si="52"/>
        <v>88.954000000000008</v>
      </c>
    </row>
    <row r="610" spans="1:10" x14ac:dyDescent="0.2">
      <c r="A610" s="2" t="s">
        <v>640</v>
      </c>
      <c r="B610" s="3">
        <v>11.617000000000001</v>
      </c>
      <c r="C610" s="3">
        <v>48.981000000000002</v>
      </c>
      <c r="D610" s="2" t="s">
        <v>56</v>
      </c>
      <c r="E610" s="4">
        <v>79</v>
      </c>
      <c r="F610" s="1">
        <f t="shared" si="48"/>
        <v>51.298701298701296</v>
      </c>
      <c r="G610" s="1">
        <f t="shared" si="49"/>
        <v>121.66</v>
      </c>
      <c r="H610" s="1">
        <f t="shared" si="50"/>
        <v>9.9540000000000006</v>
      </c>
      <c r="I610" s="7">
        <f t="shared" si="51"/>
        <v>69.045999999999992</v>
      </c>
      <c r="J610" s="7">
        <f t="shared" si="52"/>
        <v>88.954000000000008</v>
      </c>
    </row>
    <row r="611" spans="1:10" x14ac:dyDescent="0.2">
      <c r="A611" s="2" t="s">
        <v>641</v>
      </c>
      <c r="B611" s="3">
        <v>13.54</v>
      </c>
      <c r="C611" s="3">
        <v>37.78</v>
      </c>
      <c r="D611" s="2" t="s">
        <v>342</v>
      </c>
      <c r="E611" s="4">
        <v>80</v>
      </c>
      <c r="F611" s="1">
        <f t="shared" si="48"/>
        <v>51.948051948051948</v>
      </c>
      <c r="G611" s="1">
        <f t="shared" si="49"/>
        <v>123.2</v>
      </c>
      <c r="H611" s="1">
        <f t="shared" si="50"/>
        <v>10.08</v>
      </c>
      <c r="I611" s="7">
        <f t="shared" si="51"/>
        <v>69.92</v>
      </c>
      <c r="J611" s="7">
        <f t="shared" si="52"/>
        <v>90.08</v>
      </c>
    </row>
    <row r="612" spans="1:10" x14ac:dyDescent="0.2">
      <c r="A612" s="2" t="s">
        <v>642</v>
      </c>
      <c r="B612" s="3">
        <v>21.614969425999998</v>
      </c>
      <c r="C612" s="3">
        <v>39.958241602000001</v>
      </c>
      <c r="D612" s="2" t="s">
        <v>222</v>
      </c>
      <c r="E612" s="4">
        <v>80</v>
      </c>
      <c r="F612" s="1">
        <f t="shared" si="48"/>
        <v>51.948051948051948</v>
      </c>
      <c r="G612" s="1">
        <f t="shared" si="49"/>
        <v>123.2</v>
      </c>
      <c r="H612" s="1">
        <f t="shared" si="50"/>
        <v>10.08</v>
      </c>
      <c r="I612" s="7">
        <f t="shared" si="51"/>
        <v>69.92</v>
      </c>
      <c r="J612" s="7">
        <f t="shared" si="52"/>
        <v>90.08</v>
      </c>
    </row>
    <row r="613" spans="1:10" x14ac:dyDescent="0.2">
      <c r="A613" s="2" t="s">
        <v>643</v>
      </c>
      <c r="B613" s="3">
        <v>6.65</v>
      </c>
      <c r="C613" s="3">
        <v>44.67</v>
      </c>
      <c r="D613" s="2" t="s">
        <v>26</v>
      </c>
      <c r="E613" s="4">
        <v>80</v>
      </c>
      <c r="F613" s="1">
        <f t="shared" si="48"/>
        <v>51.948051948051948</v>
      </c>
      <c r="G613" s="1">
        <f t="shared" si="49"/>
        <v>123.2</v>
      </c>
      <c r="H613" s="1">
        <f t="shared" si="50"/>
        <v>10.08</v>
      </c>
      <c r="I613" s="7">
        <f t="shared" si="51"/>
        <v>69.92</v>
      </c>
      <c r="J613" s="7">
        <f t="shared" si="52"/>
        <v>90.08</v>
      </c>
    </row>
    <row r="614" spans="1:10" x14ac:dyDescent="0.2">
      <c r="A614" s="2" t="s">
        <v>644</v>
      </c>
      <c r="B614" s="3">
        <v>6.44</v>
      </c>
      <c r="C614" s="3">
        <v>45.37</v>
      </c>
      <c r="D614" s="2" t="s">
        <v>26</v>
      </c>
      <c r="E614" s="4">
        <v>80</v>
      </c>
      <c r="F614" s="1">
        <f t="shared" si="48"/>
        <v>51.948051948051948</v>
      </c>
      <c r="G614" s="1">
        <f t="shared" si="49"/>
        <v>123.2</v>
      </c>
      <c r="H614" s="1">
        <f t="shared" si="50"/>
        <v>10.08</v>
      </c>
      <c r="I614" s="7">
        <f t="shared" si="51"/>
        <v>69.92</v>
      </c>
      <c r="J614" s="7">
        <f t="shared" si="52"/>
        <v>90.08</v>
      </c>
    </row>
    <row r="615" spans="1:10" x14ac:dyDescent="0.2">
      <c r="A615" s="2" t="s">
        <v>645</v>
      </c>
      <c r="B615" s="3">
        <v>9.77</v>
      </c>
      <c r="C615" s="3">
        <v>46.31</v>
      </c>
      <c r="D615" s="2" t="s">
        <v>342</v>
      </c>
      <c r="E615" s="4">
        <v>80</v>
      </c>
      <c r="F615" s="1">
        <f t="shared" si="48"/>
        <v>51.948051948051948</v>
      </c>
      <c r="G615" s="1">
        <f t="shared" si="49"/>
        <v>123.2</v>
      </c>
      <c r="H615" s="1">
        <f t="shared" si="50"/>
        <v>10.08</v>
      </c>
      <c r="I615" s="7">
        <f t="shared" si="51"/>
        <v>69.92</v>
      </c>
      <c r="J615" s="7">
        <f t="shared" si="52"/>
        <v>90.08</v>
      </c>
    </row>
    <row r="616" spans="1:10" x14ac:dyDescent="0.2">
      <c r="A616" s="2" t="s">
        <v>646</v>
      </c>
      <c r="B616" s="3">
        <v>18.771024000000001</v>
      </c>
      <c r="C616" s="3">
        <v>49.457681999999998</v>
      </c>
      <c r="D616" s="2" t="s">
        <v>162</v>
      </c>
      <c r="E616" s="4">
        <v>80</v>
      </c>
      <c r="F616" s="1">
        <f t="shared" si="48"/>
        <v>51.948051948051948</v>
      </c>
      <c r="G616" s="1">
        <f t="shared" si="49"/>
        <v>123.2</v>
      </c>
      <c r="H616" s="1">
        <f t="shared" si="50"/>
        <v>10.08</v>
      </c>
      <c r="I616" s="7">
        <f t="shared" si="51"/>
        <v>69.92</v>
      </c>
      <c r="J616" s="7">
        <f t="shared" si="52"/>
        <v>90.08</v>
      </c>
    </row>
    <row r="617" spans="1:10" x14ac:dyDescent="0.2">
      <c r="A617" s="2" t="s">
        <v>647</v>
      </c>
      <c r="B617" s="3">
        <v>23.536550152</v>
      </c>
      <c r="C617" s="3">
        <v>38.124295887000002</v>
      </c>
      <c r="D617" s="2" t="s">
        <v>222</v>
      </c>
      <c r="E617" s="4">
        <v>81</v>
      </c>
      <c r="F617" s="1">
        <f t="shared" si="48"/>
        <v>52.597402597402599</v>
      </c>
      <c r="G617" s="1">
        <f t="shared" si="49"/>
        <v>124.74000000000001</v>
      </c>
      <c r="H617" s="1">
        <f t="shared" si="50"/>
        <v>10.206</v>
      </c>
      <c r="I617" s="7">
        <f t="shared" si="51"/>
        <v>70.793999999999997</v>
      </c>
      <c r="J617" s="7">
        <f t="shared" si="52"/>
        <v>91.206000000000003</v>
      </c>
    </row>
    <row r="618" spans="1:10" x14ac:dyDescent="0.2">
      <c r="A618" s="2" t="s">
        <v>648</v>
      </c>
      <c r="B618" s="3">
        <v>-6.3189140999999998</v>
      </c>
      <c r="C618" s="3">
        <v>42.263704130000001</v>
      </c>
      <c r="D618" s="2" t="s">
        <v>86</v>
      </c>
      <c r="E618" s="4">
        <v>81</v>
      </c>
      <c r="F618" s="1">
        <f t="shared" si="48"/>
        <v>52.597402597402599</v>
      </c>
      <c r="G618" s="1">
        <f t="shared" si="49"/>
        <v>124.74000000000001</v>
      </c>
      <c r="H618" s="1">
        <f t="shared" si="50"/>
        <v>10.206</v>
      </c>
      <c r="I618" s="7">
        <f t="shared" si="51"/>
        <v>70.793999999999997</v>
      </c>
      <c r="J618" s="7">
        <f t="shared" si="52"/>
        <v>91.206000000000003</v>
      </c>
    </row>
    <row r="619" spans="1:10" x14ac:dyDescent="0.2">
      <c r="A619" s="2" t="s">
        <v>649</v>
      </c>
      <c r="B619" s="3">
        <v>-8.4689429799999996</v>
      </c>
      <c r="C619" s="3">
        <v>43.067784420000002</v>
      </c>
      <c r="D619" s="2" t="s">
        <v>86</v>
      </c>
      <c r="E619" s="4">
        <v>81</v>
      </c>
      <c r="F619" s="1">
        <f t="shared" si="48"/>
        <v>52.597402597402599</v>
      </c>
      <c r="G619" s="1">
        <f t="shared" si="49"/>
        <v>124.74000000000001</v>
      </c>
      <c r="H619" s="1">
        <f t="shared" si="50"/>
        <v>10.206</v>
      </c>
      <c r="I619" s="7">
        <f t="shared" si="51"/>
        <v>70.793999999999997</v>
      </c>
      <c r="J619" s="7">
        <f t="shared" si="52"/>
        <v>91.206000000000003</v>
      </c>
    </row>
    <row r="620" spans="1:10" x14ac:dyDescent="0.2">
      <c r="A620" s="2" t="s">
        <v>650</v>
      </c>
      <c r="B620" s="3">
        <v>9.26</v>
      </c>
      <c r="C620" s="3">
        <v>45.89</v>
      </c>
      <c r="D620" s="2" t="s">
        <v>342</v>
      </c>
      <c r="E620" s="4">
        <v>81</v>
      </c>
      <c r="F620" s="1">
        <f t="shared" si="48"/>
        <v>52.597402597402599</v>
      </c>
      <c r="G620" s="1">
        <f t="shared" si="49"/>
        <v>124.74000000000001</v>
      </c>
      <c r="H620" s="1">
        <f t="shared" si="50"/>
        <v>10.206</v>
      </c>
      <c r="I620" s="7">
        <f t="shared" si="51"/>
        <v>70.793999999999997</v>
      </c>
      <c r="J620" s="7">
        <f t="shared" si="52"/>
        <v>91.206000000000003</v>
      </c>
    </row>
    <row r="621" spans="1:10" x14ac:dyDescent="0.2">
      <c r="A621" s="2" t="s">
        <v>651</v>
      </c>
      <c r="B621" s="3">
        <v>-2.46</v>
      </c>
      <c r="C621" s="3">
        <v>47.95</v>
      </c>
      <c r="D621" s="2" t="s">
        <v>26</v>
      </c>
      <c r="E621" s="4">
        <v>81</v>
      </c>
      <c r="F621" s="1">
        <f t="shared" si="48"/>
        <v>52.597402597402599</v>
      </c>
      <c r="G621" s="1">
        <f t="shared" si="49"/>
        <v>124.74000000000001</v>
      </c>
      <c r="H621" s="1">
        <f t="shared" si="50"/>
        <v>10.206</v>
      </c>
      <c r="I621" s="7">
        <f t="shared" si="51"/>
        <v>70.793999999999997</v>
      </c>
      <c r="J621" s="7">
        <f t="shared" si="52"/>
        <v>91.206000000000003</v>
      </c>
    </row>
    <row r="622" spans="1:10" x14ac:dyDescent="0.2">
      <c r="A622" s="2" t="s">
        <v>652</v>
      </c>
      <c r="B622" s="3">
        <v>-7.9180000000000001</v>
      </c>
      <c r="C622" s="3">
        <v>55.101999999999997</v>
      </c>
      <c r="D622" s="2" t="s">
        <v>36</v>
      </c>
      <c r="E622" s="4">
        <v>81</v>
      </c>
      <c r="F622" s="1">
        <f t="shared" si="48"/>
        <v>52.597402597402599</v>
      </c>
      <c r="G622" s="1">
        <f t="shared" si="49"/>
        <v>124.74000000000001</v>
      </c>
      <c r="H622" s="1">
        <f t="shared" si="50"/>
        <v>10.206</v>
      </c>
      <c r="I622" s="7">
        <f t="shared" si="51"/>
        <v>70.793999999999997</v>
      </c>
      <c r="J622" s="7">
        <f t="shared" si="52"/>
        <v>91.206000000000003</v>
      </c>
    </row>
    <row r="623" spans="1:10" x14ac:dyDescent="0.2">
      <c r="A623" s="2" t="s">
        <v>653</v>
      </c>
      <c r="B623" s="3">
        <v>8.7516864000000005</v>
      </c>
      <c r="C623" s="3">
        <v>60.791123599999999</v>
      </c>
      <c r="D623" s="2" t="s">
        <v>44</v>
      </c>
      <c r="E623" s="4">
        <v>81</v>
      </c>
      <c r="F623" s="1">
        <f t="shared" si="48"/>
        <v>52.597402597402599</v>
      </c>
      <c r="G623" s="1">
        <f t="shared" si="49"/>
        <v>124.74000000000001</v>
      </c>
      <c r="H623" s="1">
        <f t="shared" si="50"/>
        <v>10.206</v>
      </c>
      <c r="I623" s="7">
        <f t="shared" si="51"/>
        <v>70.793999999999997</v>
      </c>
      <c r="J623" s="7">
        <f t="shared" si="52"/>
        <v>91.206000000000003</v>
      </c>
    </row>
    <row r="624" spans="1:10" x14ac:dyDescent="0.2">
      <c r="A624" s="2" t="s">
        <v>654</v>
      </c>
      <c r="B624" s="3">
        <v>14.7</v>
      </c>
      <c r="C624" s="3">
        <v>37.31</v>
      </c>
      <c r="D624" s="2" t="s">
        <v>342</v>
      </c>
      <c r="E624" s="4">
        <v>82</v>
      </c>
      <c r="F624" s="1">
        <f t="shared" si="48"/>
        <v>53.246753246753244</v>
      </c>
      <c r="G624" s="1">
        <f t="shared" si="49"/>
        <v>126.28</v>
      </c>
      <c r="H624" s="1">
        <f t="shared" si="50"/>
        <v>10.332000000000001</v>
      </c>
      <c r="I624" s="7">
        <f t="shared" si="51"/>
        <v>71.668000000000006</v>
      </c>
      <c r="J624" s="7">
        <f t="shared" si="52"/>
        <v>92.331999999999994</v>
      </c>
    </row>
    <row r="625" spans="1:10" x14ac:dyDescent="0.2">
      <c r="A625" s="2" t="s">
        <v>655</v>
      </c>
      <c r="B625" s="3">
        <v>15.13</v>
      </c>
      <c r="C625" s="3">
        <v>37.93</v>
      </c>
      <c r="D625" s="2" t="s">
        <v>342</v>
      </c>
      <c r="E625" s="4">
        <v>82</v>
      </c>
      <c r="F625" s="1">
        <f t="shared" si="48"/>
        <v>53.246753246753244</v>
      </c>
      <c r="G625" s="1">
        <f t="shared" si="49"/>
        <v>126.28</v>
      </c>
      <c r="H625" s="1">
        <f t="shared" si="50"/>
        <v>10.332000000000001</v>
      </c>
      <c r="I625" s="7">
        <f t="shared" si="51"/>
        <v>71.668000000000006</v>
      </c>
      <c r="J625" s="7">
        <f t="shared" si="52"/>
        <v>92.331999999999994</v>
      </c>
    </row>
    <row r="626" spans="1:10" x14ac:dyDescent="0.2">
      <c r="A626" s="2" t="s">
        <v>656</v>
      </c>
      <c r="B626" s="3">
        <v>22.035249025999999</v>
      </c>
      <c r="C626" s="3">
        <v>38.099227630999998</v>
      </c>
      <c r="D626" s="2" t="s">
        <v>222</v>
      </c>
      <c r="E626" s="4">
        <v>82</v>
      </c>
      <c r="F626" s="1">
        <f t="shared" si="48"/>
        <v>53.246753246753244</v>
      </c>
      <c r="G626" s="1">
        <f t="shared" si="49"/>
        <v>126.28</v>
      </c>
      <c r="H626" s="1">
        <f t="shared" si="50"/>
        <v>10.332000000000001</v>
      </c>
      <c r="I626" s="7">
        <f t="shared" si="51"/>
        <v>71.668000000000006</v>
      </c>
      <c r="J626" s="7">
        <f t="shared" si="52"/>
        <v>92.331999999999994</v>
      </c>
    </row>
    <row r="627" spans="1:10" x14ac:dyDescent="0.2">
      <c r="A627" s="2" t="s">
        <v>657</v>
      </c>
      <c r="B627" s="3">
        <v>21.424461611000002</v>
      </c>
      <c r="C627" s="3">
        <v>39.162434044999998</v>
      </c>
      <c r="D627" s="2" t="s">
        <v>222</v>
      </c>
      <c r="E627" s="4">
        <v>82</v>
      </c>
      <c r="F627" s="1">
        <f t="shared" si="48"/>
        <v>53.246753246753244</v>
      </c>
      <c r="G627" s="1">
        <f t="shared" si="49"/>
        <v>126.28</v>
      </c>
      <c r="H627" s="1">
        <f t="shared" si="50"/>
        <v>10.332000000000001</v>
      </c>
      <c r="I627" s="7">
        <f t="shared" si="51"/>
        <v>71.668000000000006</v>
      </c>
      <c r="J627" s="7">
        <f t="shared" si="52"/>
        <v>92.331999999999994</v>
      </c>
    </row>
    <row r="628" spans="1:10" x14ac:dyDescent="0.2">
      <c r="A628" s="2" t="s">
        <v>658</v>
      </c>
      <c r="B628" s="3">
        <v>1.7565274870000001</v>
      </c>
      <c r="C628" s="3">
        <v>42.370900489999997</v>
      </c>
      <c r="D628" s="2" t="s">
        <v>86</v>
      </c>
      <c r="E628" s="4">
        <v>82</v>
      </c>
      <c r="F628" s="1">
        <f t="shared" si="48"/>
        <v>53.246753246753244</v>
      </c>
      <c r="G628" s="1">
        <f t="shared" si="49"/>
        <v>126.28</v>
      </c>
      <c r="H628" s="1">
        <f t="shared" si="50"/>
        <v>10.332000000000001</v>
      </c>
      <c r="I628" s="7">
        <f t="shared" si="51"/>
        <v>71.668000000000006</v>
      </c>
      <c r="J628" s="7">
        <f t="shared" si="52"/>
        <v>92.331999999999994</v>
      </c>
    </row>
    <row r="629" spans="1:10" x14ac:dyDescent="0.2">
      <c r="A629" s="2" t="s">
        <v>659</v>
      </c>
      <c r="B629" s="3">
        <v>9.5395020000000006</v>
      </c>
      <c r="C629" s="3">
        <v>44.250292000000002</v>
      </c>
      <c r="D629" s="2" t="s">
        <v>342</v>
      </c>
      <c r="E629" s="4">
        <v>82</v>
      </c>
      <c r="F629" s="1">
        <f t="shared" si="48"/>
        <v>53.246753246753244</v>
      </c>
      <c r="G629" s="1">
        <f t="shared" si="49"/>
        <v>126.28</v>
      </c>
      <c r="H629" s="1">
        <f t="shared" si="50"/>
        <v>10.332000000000001</v>
      </c>
      <c r="I629" s="7">
        <f t="shared" si="51"/>
        <v>71.668000000000006</v>
      </c>
      <c r="J629" s="7">
        <f t="shared" si="52"/>
        <v>92.331999999999994</v>
      </c>
    </row>
    <row r="630" spans="1:10" x14ac:dyDescent="0.2">
      <c r="A630" s="2" t="s">
        <v>660</v>
      </c>
      <c r="B630" s="3">
        <v>12.60833</v>
      </c>
      <c r="C630" s="3">
        <v>46.919400000000003</v>
      </c>
      <c r="D630" s="2" t="s">
        <v>71</v>
      </c>
      <c r="E630" s="4">
        <v>82</v>
      </c>
      <c r="F630" s="1">
        <f t="shared" si="48"/>
        <v>53.246753246753244</v>
      </c>
      <c r="G630" s="1">
        <f t="shared" si="49"/>
        <v>126.28</v>
      </c>
      <c r="H630" s="1">
        <f t="shared" si="50"/>
        <v>10.332000000000001</v>
      </c>
      <c r="I630" s="7">
        <f t="shared" si="51"/>
        <v>71.668000000000006</v>
      </c>
      <c r="J630" s="7">
        <f t="shared" si="52"/>
        <v>92.331999999999994</v>
      </c>
    </row>
    <row r="631" spans="1:10" x14ac:dyDescent="0.2">
      <c r="A631" s="2" t="s">
        <v>661</v>
      </c>
      <c r="B631" s="3">
        <v>18.133507999999999</v>
      </c>
      <c r="C631" s="3">
        <v>48.922218000000001</v>
      </c>
      <c r="D631" s="2" t="s">
        <v>162</v>
      </c>
      <c r="E631" s="4">
        <v>82</v>
      </c>
      <c r="F631" s="1">
        <f t="shared" si="48"/>
        <v>53.246753246753244</v>
      </c>
      <c r="G631" s="1">
        <f t="shared" si="49"/>
        <v>126.28</v>
      </c>
      <c r="H631" s="1">
        <f t="shared" si="50"/>
        <v>10.332000000000001</v>
      </c>
      <c r="I631" s="7">
        <f t="shared" si="51"/>
        <v>71.668000000000006</v>
      </c>
      <c r="J631" s="7">
        <f t="shared" si="52"/>
        <v>92.331999999999994</v>
      </c>
    </row>
    <row r="632" spans="1:10" x14ac:dyDescent="0.2">
      <c r="A632" s="2" t="s">
        <v>662</v>
      </c>
      <c r="B632" s="3">
        <v>6.6139999999999999</v>
      </c>
      <c r="C632" s="3">
        <v>49.6145</v>
      </c>
      <c r="D632" s="2" t="s">
        <v>56</v>
      </c>
      <c r="E632" s="4">
        <v>82</v>
      </c>
      <c r="F632" s="1">
        <f t="shared" si="48"/>
        <v>53.246753246753244</v>
      </c>
      <c r="G632" s="1">
        <f t="shared" si="49"/>
        <v>126.28</v>
      </c>
      <c r="H632" s="1">
        <f t="shared" si="50"/>
        <v>10.332000000000001</v>
      </c>
      <c r="I632" s="7">
        <f t="shared" si="51"/>
        <v>71.668000000000006</v>
      </c>
      <c r="J632" s="7">
        <f t="shared" si="52"/>
        <v>92.331999999999994</v>
      </c>
    </row>
    <row r="633" spans="1:10" x14ac:dyDescent="0.2">
      <c r="A633" s="2" t="s">
        <v>663</v>
      </c>
      <c r="B633" s="3">
        <v>14.529350000000001</v>
      </c>
      <c r="C633" s="3">
        <v>63.702030000000001</v>
      </c>
      <c r="D633" s="2" t="s">
        <v>61</v>
      </c>
      <c r="E633" s="4">
        <v>82</v>
      </c>
      <c r="F633" s="1">
        <f t="shared" si="48"/>
        <v>53.246753246753244</v>
      </c>
      <c r="G633" s="1">
        <f t="shared" si="49"/>
        <v>126.28</v>
      </c>
      <c r="H633" s="1">
        <f t="shared" si="50"/>
        <v>10.332000000000001</v>
      </c>
      <c r="I633" s="7">
        <f t="shared" si="51"/>
        <v>71.668000000000006</v>
      </c>
      <c r="J633" s="7">
        <f t="shared" si="52"/>
        <v>92.331999999999994</v>
      </c>
    </row>
    <row r="634" spans="1:10" x14ac:dyDescent="0.2">
      <c r="A634" s="2" t="s">
        <v>664</v>
      </c>
      <c r="B634" s="3">
        <v>26.7</v>
      </c>
      <c r="C634" s="3">
        <v>68.8</v>
      </c>
      <c r="D634" s="2" t="s">
        <v>46</v>
      </c>
      <c r="E634" s="4">
        <v>82</v>
      </c>
      <c r="F634" s="1">
        <f t="shared" si="48"/>
        <v>53.246753246753244</v>
      </c>
      <c r="G634" s="1">
        <f t="shared" si="49"/>
        <v>126.28</v>
      </c>
      <c r="H634" s="1">
        <f t="shared" si="50"/>
        <v>10.332000000000001</v>
      </c>
      <c r="I634" s="7">
        <f t="shared" si="51"/>
        <v>71.668000000000006</v>
      </c>
      <c r="J634" s="7">
        <f t="shared" si="52"/>
        <v>92.331999999999994</v>
      </c>
    </row>
    <row r="635" spans="1:10" x14ac:dyDescent="0.2">
      <c r="A635" s="2" t="s">
        <v>665</v>
      </c>
      <c r="B635" s="3">
        <v>8.1585180000000008</v>
      </c>
      <c r="C635" s="3">
        <v>44.040137000000001</v>
      </c>
      <c r="D635" s="2" t="s">
        <v>342</v>
      </c>
      <c r="E635" s="4">
        <v>83</v>
      </c>
      <c r="F635" s="1">
        <f t="shared" si="48"/>
        <v>53.896103896103895</v>
      </c>
      <c r="G635" s="1">
        <f t="shared" si="49"/>
        <v>127.82000000000001</v>
      </c>
      <c r="H635" s="1">
        <f t="shared" si="50"/>
        <v>10.458</v>
      </c>
      <c r="I635" s="7">
        <f t="shared" si="51"/>
        <v>72.542000000000002</v>
      </c>
      <c r="J635" s="7">
        <f t="shared" si="52"/>
        <v>93.457999999999998</v>
      </c>
    </row>
    <row r="636" spans="1:10" x14ac:dyDescent="0.2">
      <c r="A636" s="2" t="s">
        <v>666</v>
      </c>
      <c r="B636" s="3">
        <v>8.7579999999999991</v>
      </c>
      <c r="C636" s="3">
        <v>48.177</v>
      </c>
      <c r="D636" s="2" t="s">
        <v>56</v>
      </c>
      <c r="E636" s="4">
        <v>83</v>
      </c>
      <c r="F636" s="1">
        <f t="shared" si="48"/>
        <v>53.896103896103895</v>
      </c>
      <c r="G636" s="1">
        <f t="shared" si="49"/>
        <v>127.82000000000001</v>
      </c>
      <c r="H636" s="1">
        <f t="shared" si="50"/>
        <v>10.458</v>
      </c>
      <c r="I636" s="7">
        <f t="shared" si="51"/>
        <v>72.542000000000002</v>
      </c>
      <c r="J636" s="7">
        <f t="shared" si="52"/>
        <v>93.457999999999998</v>
      </c>
    </row>
    <row r="637" spans="1:10" x14ac:dyDescent="0.2">
      <c r="A637" s="2" t="s">
        <v>667</v>
      </c>
      <c r="B637" s="3">
        <v>16.183330000000002</v>
      </c>
      <c r="C637" s="3">
        <v>48.940559999999998</v>
      </c>
      <c r="D637" s="2" t="s">
        <v>71</v>
      </c>
      <c r="E637" s="4">
        <v>83</v>
      </c>
      <c r="F637" s="1">
        <f t="shared" si="48"/>
        <v>53.896103896103895</v>
      </c>
      <c r="G637" s="1">
        <f t="shared" si="49"/>
        <v>127.82000000000001</v>
      </c>
      <c r="H637" s="1">
        <f t="shared" si="50"/>
        <v>10.458</v>
      </c>
      <c r="I637" s="7">
        <f t="shared" si="51"/>
        <v>72.542000000000002</v>
      </c>
      <c r="J637" s="7">
        <f t="shared" si="52"/>
        <v>93.457999999999998</v>
      </c>
    </row>
    <row r="638" spans="1:10" x14ac:dyDescent="0.2">
      <c r="A638" s="2" t="s">
        <v>668</v>
      </c>
      <c r="B638" s="3">
        <v>6.4219501000000001</v>
      </c>
      <c r="C638" s="3">
        <v>59.690472200000002</v>
      </c>
      <c r="D638" s="2" t="s">
        <v>44</v>
      </c>
      <c r="E638" s="4">
        <v>83</v>
      </c>
      <c r="F638" s="1">
        <f t="shared" si="48"/>
        <v>53.896103896103895</v>
      </c>
      <c r="G638" s="1">
        <f t="shared" si="49"/>
        <v>127.82000000000001</v>
      </c>
      <c r="H638" s="1">
        <f t="shared" si="50"/>
        <v>10.458</v>
      </c>
      <c r="I638" s="7">
        <f t="shared" si="51"/>
        <v>72.542000000000002</v>
      </c>
      <c r="J638" s="7">
        <f t="shared" si="52"/>
        <v>93.457999999999998</v>
      </c>
    </row>
    <row r="639" spans="1:10" x14ac:dyDescent="0.2">
      <c r="A639" s="2" t="s">
        <v>669</v>
      </c>
      <c r="B639" s="3">
        <v>24.2972</v>
      </c>
      <c r="C639" s="3">
        <v>59.341200000000001</v>
      </c>
      <c r="D639" s="2" t="s">
        <v>42</v>
      </c>
      <c r="E639" s="4">
        <v>83</v>
      </c>
      <c r="F639" s="1">
        <f t="shared" si="48"/>
        <v>53.896103896103895</v>
      </c>
      <c r="G639" s="1">
        <f t="shared" si="49"/>
        <v>127.82000000000001</v>
      </c>
      <c r="H639" s="1">
        <f t="shared" si="50"/>
        <v>10.458</v>
      </c>
      <c r="I639" s="7">
        <f t="shared" si="51"/>
        <v>72.542000000000002</v>
      </c>
      <c r="J639" s="7">
        <f t="shared" si="52"/>
        <v>93.457999999999998</v>
      </c>
    </row>
    <row r="640" spans="1:10" x14ac:dyDescent="0.2">
      <c r="A640" s="2" t="s">
        <v>670</v>
      </c>
      <c r="B640" s="3">
        <v>-7.8518335854600902</v>
      </c>
      <c r="C640" s="3">
        <v>41.600138074659</v>
      </c>
      <c r="D640" s="2" t="s">
        <v>54</v>
      </c>
      <c r="E640" s="4">
        <v>84</v>
      </c>
      <c r="F640" s="1">
        <f t="shared" si="48"/>
        <v>54.545454545454547</v>
      </c>
      <c r="G640" s="1">
        <f t="shared" si="49"/>
        <v>129.36000000000001</v>
      </c>
      <c r="H640" s="1">
        <f t="shared" si="50"/>
        <v>10.584</v>
      </c>
      <c r="I640" s="7">
        <f t="shared" si="51"/>
        <v>73.415999999999997</v>
      </c>
      <c r="J640" s="7">
        <f t="shared" si="52"/>
        <v>94.584000000000003</v>
      </c>
    </row>
    <row r="641" spans="1:10" x14ac:dyDescent="0.2">
      <c r="A641" s="2" t="s">
        <v>671</v>
      </c>
      <c r="B641" s="3">
        <v>0.26</v>
      </c>
      <c r="C641" s="3">
        <v>43.79</v>
      </c>
      <c r="D641" s="2" t="s">
        <v>26</v>
      </c>
      <c r="E641" s="4">
        <v>84</v>
      </c>
      <c r="F641" s="1">
        <f t="shared" si="48"/>
        <v>54.545454545454547</v>
      </c>
      <c r="G641" s="1">
        <f t="shared" si="49"/>
        <v>129.36000000000001</v>
      </c>
      <c r="H641" s="1">
        <f t="shared" si="50"/>
        <v>10.584</v>
      </c>
      <c r="I641" s="7">
        <f t="shared" si="51"/>
        <v>73.415999999999997</v>
      </c>
      <c r="J641" s="7">
        <f t="shared" si="52"/>
        <v>94.584000000000003</v>
      </c>
    </row>
    <row r="642" spans="1:10" x14ac:dyDescent="0.2">
      <c r="A642" s="2" t="s">
        <v>672</v>
      </c>
      <c r="B642" s="3">
        <v>19.765350000000002</v>
      </c>
      <c r="C642" s="3">
        <v>50.584767999999997</v>
      </c>
      <c r="D642" s="2" t="s">
        <v>30</v>
      </c>
      <c r="E642" s="4">
        <v>84</v>
      </c>
      <c r="F642" s="1">
        <f t="shared" si="48"/>
        <v>54.545454545454547</v>
      </c>
      <c r="G642" s="1">
        <f t="shared" si="49"/>
        <v>129.36000000000001</v>
      </c>
      <c r="H642" s="1">
        <f t="shared" si="50"/>
        <v>10.584</v>
      </c>
      <c r="I642" s="7">
        <f t="shared" si="51"/>
        <v>73.415999999999997</v>
      </c>
      <c r="J642" s="7">
        <f t="shared" si="52"/>
        <v>94.584000000000003</v>
      </c>
    </row>
    <row r="643" spans="1:10" x14ac:dyDescent="0.2">
      <c r="A643" s="2" t="s">
        <v>673</v>
      </c>
      <c r="B643" s="3">
        <v>9.7402999999999995</v>
      </c>
      <c r="C643" s="3">
        <v>52.234699999999997</v>
      </c>
      <c r="D643" s="2" t="s">
        <v>56</v>
      </c>
      <c r="E643" s="4">
        <v>84</v>
      </c>
      <c r="F643" s="1">
        <f t="shared" ref="F643:F706" si="53">E643/1.54</f>
        <v>54.545454545454547</v>
      </c>
      <c r="G643" s="1">
        <f t="shared" ref="G643:G706" si="54">E643*1.54</f>
        <v>129.36000000000001</v>
      </c>
      <c r="H643" s="1">
        <f t="shared" si="50"/>
        <v>10.584</v>
      </c>
      <c r="I643" s="7">
        <f t="shared" si="51"/>
        <v>73.415999999999997</v>
      </c>
      <c r="J643" s="7">
        <f t="shared" si="52"/>
        <v>94.584000000000003</v>
      </c>
    </row>
    <row r="644" spans="1:10" x14ac:dyDescent="0.2">
      <c r="A644" s="2" t="s">
        <v>674</v>
      </c>
      <c r="B644" s="3">
        <v>-1.54</v>
      </c>
      <c r="C644" s="3">
        <v>52.48</v>
      </c>
      <c r="D644" s="2" t="s">
        <v>34</v>
      </c>
      <c r="E644" s="4">
        <v>84</v>
      </c>
      <c r="F644" s="1">
        <f t="shared" si="53"/>
        <v>54.545454545454547</v>
      </c>
      <c r="G644" s="1">
        <f t="shared" si="54"/>
        <v>129.36000000000001</v>
      </c>
      <c r="H644" s="1">
        <f t="shared" si="50"/>
        <v>10.584</v>
      </c>
      <c r="I644" s="7">
        <f t="shared" si="51"/>
        <v>73.415999999999997</v>
      </c>
      <c r="J644" s="7">
        <f t="shared" si="52"/>
        <v>94.584000000000003</v>
      </c>
    </row>
    <row r="645" spans="1:10" x14ac:dyDescent="0.2">
      <c r="A645" s="2" t="s">
        <v>675</v>
      </c>
      <c r="B645" s="3">
        <v>15.91</v>
      </c>
      <c r="C645" s="3">
        <v>38.32</v>
      </c>
      <c r="D645" s="2" t="s">
        <v>342</v>
      </c>
      <c r="E645" s="4">
        <v>85</v>
      </c>
      <c r="F645" s="1">
        <f t="shared" si="53"/>
        <v>55.194805194805191</v>
      </c>
      <c r="G645" s="1">
        <f t="shared" si="54"/>
        <v>130.9</v>
      </c>
      <c r="H645" s="1">
        <f t="shared" si="50"/>
        <v>10.71</v>
      </c>
      <c r="I645" s="7">
        <f t="shared" si="51"/>
        <v>74.289999999999992</v>
      </c>
      <c r="J645" s="7">
        <f t="shared" si="52"/>
        <v>95.710000000000008</v>
      </c>
    </row>
    <row r="646" spans="1:10" x14ac:dyDescent="0.2">
      <c r="A646" s="2" t="s">
        <v>676</v>
      </c>
      <c r="B646" s="3">
        <v>11.731718000000001</v>
      </c>
      <c r="C646" s="3">
        <v>42.436627000000001</v>
      </c>
      <c r="D646" s="2" t="s">
        <v>342</v>
      </c>
      <c r="E646" s="4">
        <v>85</v>
      </c>
      <c r="F646" s="1">
        <f t="shared" si="53"/>
        <v>55.194805194805191</v>
      </c>
      <c r="G646" s="1">
        <f t="shared" si="54"/>
        <v>130.9</v>
      </c>
      <c r="H646" s="1">
        <f t="shared" si="50"/>
        <v>10.71</v>
      </c>
      <c r="I646" s="7">
        <f t="shared" si="51"/>
        <v>74.289999999999992</v>
      </c>
      <c r="J646" s="7">
        <f t="shared" si="52"/>
        <v>95.710000000000008</v>
      </c>
    </row>
    <row r="647" spans="1:10" x14ac:dyDescent="0.2">
      <c r="A647" s="2" t="s">
        <v>677</v>
      </c>
      <c r="B647" s="3">
        <v>8.8157960000000006</v>
      </c>
      <c r="C647" s="3">
        <v>44.825716</v>
      </c>
      <c r="D647" s="2" t="s">
        <v>342</v>
      </c>
      <c r="E647" s="4">
        <v>85</v>
      </c>
      <c r="F647" s="1">
        <f t="shared" si="53"/>
        <v>55.194805194805191</v>
      </c>
      <c r="G647" s="1">
        <f t="shared" si="54"/>
        <v>130.9</v>
      </c>
      <c r="H647" s="1">
        <f t="shared" si="50"/>
        <v>10.71</v>
      </c>
      <c r="I647" s="7">
        <f t="shared" si="51"/>
        <v>74.289999999999992</v>
      </c>
      <c r="J647" s="7">
        <f t="shared" si="52"/>
        <v>95.710000000000008</v>
      </c>
    </row>
    <row r="648" spans="1:10" x14ac:dyDescent="0.2">
      <c r="A648" s="2" t="s">
        <v>678</v>
      </c>
      <c r="B648" s="3">
        <v>16.347999999999999</v>
      </c>
      <c r="C648" s="3">
        <v>45.950299999999999</v>
      </c>
      <c r="D648" s="2" t="s">
        <v>398</v>
      </c>
      <c r="E648" s="4">
        <v>85</v>
      </c>
      <c r="F648" s="1">
        <f t="shared" si="53"/>
        <v>55.194805194805191</v>
      </c>
      <c r="G648" s="1">
        <f t="shared" si="54"/>
        <v>130.9</v>
      </c>
      <c r="H648" s="1">
        <f t="shared" si="50"/>
        <v>10.71</v>
      </c>
      <c r="I648" s="7">
        <f t="shared" si="51"/>
        <v>74.289999999999992</v>
      </c>
      <c r="J648" s="7">
        <f t="shared" si="52"/>
        <v>95.710000000000008</v>
      </c>
    </row>
    <row r="649" spans="1:10" x14ac:dyDescent="0.2">
      <c r="A649" s="2" t="s">
        <v>679</v>
      </c>
      <c r="B649" s="3">
        <v>-1.62</v>
      </c>
      <c r="C649" s="3">
        <v>53.92</v>
      </c>
      <c r="D649" s="2" t="s">
        <v>34</v>
      </c>
      <c r="E649" s="4">
        <v>85</v>
      </c>
      <c r="F649" s="1">
        <f t="shared" si="53"/>
        <v>55.194805194805191</v>
      </c>
      <c r="G649" s="1">
        <f t="shared" si="54"/>
        <v>130.9</v>
      </c>
      <c r="H649" s="1">
        <f t="shared" si="50"/>
        <v>10.71</v>
      </c>
      <c r="I649" s="7">
        <f t="shared" si="51"/>
        <v>74.289999999999992</v>
      </c>
      <c r="J649" s="7">
        <f t="shared" si="52"/>
        <v>95.710000000000008</v>
      </c>
    </row>
    <row r="650" spans="1:10" x14ac:dyDescent="0.2">
      <c r="A650" s="2" t="s">
        <v>680</v>
      </c>
      <c r="B650" s="3">
        <v>-6.1</v>
      </c>
      <c r="C650" s="3">
        <v>54.18</v>
      </c>
      <c r="D650" s="2" t="s">
        <v>34</v>
      </c>
      <c r="E650" s="4">
        <v>85</v>
      </c>
      <c r="F650" s="1">
        <f t="shared" si="53"/>
        <v>55.194805194805191</v>
      </c>
      <c r="G650" s="1">
        <f t="shared" si="54"/>
        <v>130.9</v>
      </c>
      <c r="H650" s="1">
        <f t="shared" si="50"/>
        <v>10.71</v>
      </c>
      <c r="I650" s="7">
        <f t="shared" si="51"/>
        <v>74.289999999999992</v>
      </c>
      <c r="J650" s="7">
        <f t="shared" si="52"/>
        <v>95.710000000000008</v>
      </c>
    </row>
    <row r="651" spans="1:10" x14ac:dyDescent="0.2">
      <c r="A651" s="2" t="s">
        <v>681</v>
      </c>
      <c r="B651" s="3">
        <v>15.71993</v>
      </c>
      <c r="C651" s="3">
        <v>57.40934</v>
      </c>
      <c r="D651" s="2" t="s">
        <v>61</v>
      </c>
      <c r="E651" s="4">
        <v>85</v>
      </c>
      <c r="F651" s="1">
        <f t="shared" si="53"/>
        <v>55.194805194805191</v>
      </c>
      <c r="G651" s="1">
        <f t="shared" si="54"/>
        <v>130.9</v>
      </c>
      <c r="H651" s="1">
        <f t="shared" si="50"/>
        <v>10.71</v>
      </c>
      <c r="I651" s="7">
        <f t="shared" si="51"/>
        <v>74.289999999999992</v>
      </c>
      <c r="J651" s="7">
        <f t="shared" si="52"/>
        <v>95.710000000000008</v>
      </c>
    </row>
    <row r="652" spans="1:10" x14ac:dyDescent="0.2">
      <c r="A652" s="2" t="s">
        <v>682</v>
      </c>
      <c r="B652" s="3">
        <v>11.8916573</v>
      </c>
      <c r="C652" s="3">
        <v>62.945446099999998</v>
      </c>
      <c r="D652" s="2" t="s">
        <v>44</v>
      </c>
      <c r="E652" s="4">
        <v>85</v>
      </c>
      <c r="F652" s="1">
        <f t="shared" si="53"/>
        <v>55.194805194805191</v>
      </c>
      <c r="G652" s="1">
        <f t="shared" si="54"/>
        <v>130.9</v>
      </c>
      <c r="H652" s="1">
        <f t="shared" si="50"/>
        <v>10.71</v>
      </c>
      <c r="I652" s="7">
        <f t="shared" si="51"/>
        <v>74.289999999999992</v>
      </c>
      <c r="J652" s="7">
        <f t="shared" si="52"/>
        <v>95.710000000000008</v>
      </c>
    </row>
    <row r="653" spans="1:10" x14ac:dyDescent="0.2">
      <c r="A653" s="2" t="s">
        <v>683</v>
      </c>
      <c r="B653" s="3">
        <v>19.265609999999999</v>
      </c>
      <c r="C653" s="3">
        <v>65.056169999999995</v>
      </c>
      <c r="D653" s="2" t="s">
        <v>61</v>
      </c>
      <c r="E653" s="4">
        <v>85</v>
      </c>
      <c r="F653" s="1">
        <f t="shared" si="53"/>
        <v>55.194805194805191</v>
      </c>
      <c r="G653" s="1">
        <f t="shared" si="54"/>
        <v>130.9</v>
      </c>
      <c r="H653" s="1">
        <f t="shared" si="50"/>
        <v>10.71</v>
      </c>
      <c r="I653" s="7">
        <f t="shared" si="51"/>
        <v>74.289999999999992</v>
      </c>
      <c r="J653" s="7">
        <f t="shared" si="52"/>
        <v>95.710000000000008</v>
      </c>
    </row>
    <row r="654" spans="1:10" x14ac:dyDescent="0.2">
      <c r="A654" s="2" t="s">
        <v>684</v>
      </c>
      <c r="B654" s="3">
        <v>-6.5177796499999996</v>
      </c>
      <c r="C654" s="3">
        <v>37.628325830000001</v>
      </c>
      <c r="D654" s="2" t="s">
        <v>86</v>
      </c>
      <c r="E654" s="4">
        <v>86</v>
      </c>
      <c r="F654" s="1">
        <f t="shared" si="53"/>
        <v>55.844155844155843</v>
      </c>
      <c r="G654" s="1">
        <f t="shared" si="54"/>
        <v>132.44</v>
      </c>
      <c r="H654" s="1">
        <f t="shared" si="50"/>
        <v>10.836</v>
      </c>
      <c r="I654" s="7">
        <f t="shared" si="51"/>
        <v>75.164000000000001</v>
      </c>
      <c r="J654" s="7">
        <f t="shared" si="52"/>
        <v>96.835999999999999</v>
      </c>
    </row>
    <row r="655" spans="1:10" x14ac:dyDescent="0.2">
      <c r="A655" s="2" t="s">
        <v>685</v>
      </c>
      <c r="B655" s="3">
        <v>22.107202913999998</v>
      </c>
      <c r="C655" s="3">
        <v>40.266176889999997</v>
      </c>
      <c r="D655" s="2" t="s">
        <v>222</v>
      </c>
      <c r="E655" s="4">
        <v>86</v>
      </c>
      <c r="F655" s="1">
        <f t="shared" si="53"/>
        <v>55.844155844155843</v>
      </c>
      <c r="G655" s="1">
        <f t="shared" si="54"/>
        <v>132.44</v>
      </c>
      <c r="H655" s="1">
        <f t="shared" si="50"/>
        <v>10.836</v>
      </c>
      <c r="I655" s="7">
        <f t="shared" si="51"/>
        <v>75.164000000000001</v>
      </c>
      <c r="J655" s="7">
        <f t="shared" si="52"/>
        <v>96.835999999999999</v>
      </c>
    </row>
    <row r="656" spans="1:10" x14ac:dyDescent="0.2">
      <c r="A656" s="2" t="s">
        <v>686</v>
      </c>
      <c r="B656" s="3">
        <v>-1.58717833</v>
      </c>
      <c r="C656" s="3">
        <v>40.424681329999999</v>
      </c>
      <c r="D656" s="2" t="s">
        <v>86</v>
      </c>
      <c r="E656" s="4">
        <v>86</v>
      </c>
      <c r="F656" s="1">
        <f t="shared" si="53"/>
        <v>55.844155844155843</v>
      </c>
      <c r="G656" s="1">
        <f t="shared" si="54"/>
        <v>132.44</v>
      </c>
      <c r="H656" s="1">
        <f t="shared" si="50"/>
        <v>10.836</v>
      </c>
      <c r="I656" s="7">
        <f t="shared" si="51"/>
        <v>75.164000000000001</v>
      </c>
      <c r="J656" s="7">
        <f t="shared" si="52"/>
        <v>96.835999999999999</v>
      </c>
    </row>
    <row r="657" spans="1:10" x14ac:dyDescent="0.2">
      <c r="A657" s="2" t="s">
        <v>687</v>
      </c>
      <c r="B657" s="3">
        <v>9.34</v>
      </c>
      <c r="C657" s="3">
        <v>40.409999999999997</v>
      </c>
      <c r="D657" s="2" t="s">
        <v>342</v>
      </c>
      <c r="E657" s="4">
        <v>86</v>
      </c>
      <c r="F657" s="1">
        <f t="shared" si="53"/>
        <v>55.844155844155843</v>
      </c>
      <c r="G657" s="1">
        <f t="shared" si="54"/>
        <v>132.44</v>
      </c>
      <c r="H657" s="1">
        <f t="shared" si="50"/>
        <v>10.836</v>
      </c>
      <c r="I657" s="7">
        <f t="shared" si="51"/>
        <v>75.164000000000001</v>
      </c>
      <c r="J657" s="7">
        <f t="shared" si="52"/>
        <v>96.835999999999999</v>
      </c>
    </row>
    <row r="658" spans="1:10" x14ac:dyDescent="0.2">
      <c r="A658" s="2" t="s">
        <v>392</v>
      </c>
      <c r="B658" s="3">
        <v>-1.5464583000000001</v>
      </c>
      <c r="C658" s="3">
        <v>43.134442919999998</v>
      </c>
      <c r="D658" s="2" t="s">
        <v>86</v>
      </c>
      <c r="E658" s="4">
        <v>86</v>
      </c>
      <c r="F658" s="1">
        <f t="shared" si="53"/>
        <v>55.844155844155843</v>
      </c>
      <c r="G658" s="1">
        <f t="shared" si="54"/>
        <v>132.44</v>
      </c>
      <c r="H658" s="1">
        <f t="shared" si="50"/>
        <v>10.836</v>
      </c>
      <c r="I658" s="7">
        <f t="shared" si="51"/>
        <v>75.164000000000001</v>
      </c>
      <c r="J658" s="7">
        <f t="shared" si="52"/>
        <v>96.835999999999999</v>
      </c>
    </row>
    <row r="659" spans="1:10" x14ac:dyDescent="0.2">
      <c r="A659" s="2" t="s">
        <v>688</v>
      </c>
      <c r="B659" s="3">
        <v>-5.4146066800000003</v>
      </c>
      <c r="C659" s="3">
        <v>42.891498869999999</v>
      </c>
      <c r="D659" s="2" t="s">
        <v>86</v>
      </c>
      <c r="E659" s="4">
        <v>86</v>
      </c>
      <c r="F659" s="1">
        <f t="shared" si="53"/>
        <v>55.844155844155843</v>
      </c>
      <c r="G659" s="1">
        <f t="shared" si="54"/>
        <v>132.44</v>
      </c>
      <c r="H659" s="1">
        <f t="shared" si="50"/>
        <v>10.836</v>
      </c>
      <c r="I659" s="7">
        <f t="shared" si="51"/>
        <v>75.164000000000001</v>
      </c>
      <c r="J659" s="7">
        <f t="shared" si="52"/>
        <v>96.835999999999999</v>
      </c>
    </row>
    <row r="660" spans="1:10" x14ac:dyDescent="0.2">
      <c r="A660" s="2" t="s">
        <v>689</v>
      </c>
      <c r="B660" s="3">
        <v>5.24</v>
      </c>
      <c r="C660" s="3">
        <v>44.38</v>
      </c>
      <c r="D660" s="2" t="s">
        <v>26</v>
      </c>
      <c r="E660" s="4">
        <v>86</v>
      </c>
      <c r="F660" s="1">
        <f t="shared" si="53"/>
        <v>55.844155844155843</v>
      </c>
      <c r="G660" s="1">
        <f t="shared" si="54"/>
        <v>132.44</v>
      </c>
      <c r="H660" s="1">
        <f t="shared" si="50"/>
        <v>10.836</v>
      </c>
      <c r="I660" s="7">
        <f t="shared" si="51"/>
        <v>75.164000000000001</v>
      </c>
      <c r="J660" s="7">
        <f t="shared" si="52"/>
        <v>96.835999999999999</v>
      </c>
    </row>
    <row r="661" spans="1:10" x14ac:dyDescent="0.2">
      <c r="A661" s="2" t="s">
        <v>690</v>
      </c>
      <c r="B661" s="3">
        <v>-2.25</v>
      </c>
      <c r="C661" s="3">
        <v>48.37</v>
      </c>
      <c r="D661" s="2" t="s">
        <v>26</v>
      </c>
      <c r="E661" s="4">
        <v>86</v>
      </c>
      <c r="F661" s="1">
        <f t="shared" si="53"/>
        <v>55.844155844155843</v>
      </c>
      <c r="G661" s="1">
        <f t="shared" si="54"/>
        <v>132.44</v>
      </c>
      <c r="H661" s="1">
        <f t="shared" si="50"/>
        <v>10.836</v>
      </c>
      <c r="I661" s="7">
        <f t="shared" si="51"/>
        <v>75.164000000000001</v>
      </c>
      <c r="J661" s="7">
        <f t="shared" si="52"/>
        <v>96.835999999999999</v>
      </c>
    </row>
    <row r="662" spans="1:10" x14ac:dyDescent="0.2">
      <c r="A662" s="2" t="s">
        <v>691</v>
      </c>
      <c r="B662" s="3">
        <v>16.75</v>
      </c>
      <c r="C662" s="3">
        <v>49.9</v>
      </c>
      <c r="D662" s="2" t="s">
        <v>326</v>
      </c>
      <c r="E662" s="4">
        <v>86</v>
      </c>
      <c r="F662" s="1">
        <f t="shared" si="53"/>
        <v>55.844155844155843</v>
      </c>
      <c r="G662" s="1">
        <f t="shared" si="54"/>
        <v>132.44</v>
      </c>
      <c r="H662" s="1">
        <f t="shared" si="50"/>
        <v>10.836</v>
      </c>
      <c r="I662" s="7">
        <f t="shared" si="51"/>
        <v>75.164000000000001</v>
      </c>
      <c r="J662" s="7">
        <f t="shared" si="52"/>
        <v>96.835999999999999</v>
      </c>
    </row>
    <row r="663" spans="1:10" x14ac:dyDescent="0.2">
      <c r="A663" s="2" t="s">
        <v>692</v>
      </c>
      <c r="B663" s="3">
        <v>12.4071</v>
      </c>
      <c r="C663" s="3">
        <v>51.816299999999998</v>
      </c>
      <c r="D663" s="2" t="s">
        <v>56</v>
      </c>
      <c r="E663" s="4">
        <v>86</v>
      </c>
      <c r="F663" s="1">
        <f t="shared" si="53"/>
        <v>55.844155844155843</v>
      </c>
      <c r="G663" s="1">
        <f t="shared" si="54"/>
        <v>132.44</v>
      </c>
      <c r="H663" s="1">
        <f t="shared" si="50"/>
        <v>10.836</v>
      </c>
      <c r="I663" s="7">
        <f t="shared" si="51"/>
        <v>75.164000000000001</v>
      </c>
      <c r="J663" s="7">
        <f t="shared" si="52"/>
        <v>96.835999999999999</v>
      </c>
    </row>
    <row r="664" spans="1:10" x14ac:dyDescent="0.2">
      <c r="A664" s="2" t="s">
        <v>693</v>
      </c>
      <c r="B664" s="3">
        <v>-6.5670055200000004</v>
      </c>
      <c r="C664" s="3">
        <v>43.126393790000002</v>
      </c>
      <c r="D664" s="2" t="s">
        <v>86</v>
      </c>
      <c r="E664" s="4">
        <v>87</v>
      </c>
      <c r="F664" s="1">
        <f t="shared" si="53"/>
        <v>56.493506493506494</v>
      </c>
      <c r="G664" s="1">
        <f t="shared" si="54"/>
        <v>133.97999999999999</v>
      </c>
      <c r="H664" s="1">
        <f t="shared" si="50"/>
        <v>10.962</v>
      </c>
      <c r="I664" s="7">
        <f t="shared" si="51"/>
        <v>76.037999999999997</v>
      </c>
      <c r="J664" s="7">
        <f t="shared" si="52"/>
        <v>97.962000000000003</v>
      </c>
    </row>
    <row r="665" spans="1:10" x14ac:dyDescent="0.2">
      <c r="A665" s="2" t="s">
        <v>694</v>
      </c>
      <c r="B665" s="3">
        <v>-4.32</v>
      </c>
      <c r="C665" s="3">
        <v>50.78</v>
      </c>
      <c r="D665" s="2" t="s">
        <v>34</v>
      </c>
      <c r="E665" s="4">
        <v>87</v>
      </c>
      <c r="F665" s="1">
        <f t="shared" si="53"/>
        <v>56.493506493506494</v>
      </c>
      <c r="G665" s="1">
        <f t="shared" si="54"/>
        <v>133.97999999999999</v>
      </c>
      <c r="H665" s="1">
        <f t="shared" si="50"/>
        <v>10.962</v>
      </c>
      <c r="I665" s="7">
        <f t="shared" si="51"/>
        <v>76.037999999999997</v>
      </c>
      <c r="J665" s="7">
        <f t="shared" si="52"/>
        <v>97.962000000000003</v>
      </c>
    </row>
    <row r="666" spans="1:10" x14ac:dyDescent="0.2">
      <c r="A666" s="2" t="s">
        <v>695</v>
      </c>
      <c r="B666" s="3">
        <v>16.71</v>
      </c>
      <c r="C666" s="3">
        <v>39.47</v>
      </c>
      <c r="D666" s="2" t="s">
        <v>342</v>
      </c>
      <c r="E666" s="4">
        <v>88</v>
      </c>
      <c r="F666" s="1">
        <f t="shared" si="53"/>
        <v>57.142857142857139</v>
      </c>
      <c r="G666" s="1">
        <f t="shared" si="54"/>
        <v>135.52000000000001</v>
      </c>
      <c r="H666" s="1">
        <f t="shared" si="50"/>
        <v>11.088000000000001</v>
      </c>
      <c r="I666" s="7">
        <f t="shared" si="51"/>
        <v>76.912000000000006</v>
      </c>
      <c r="J666" s="7">
        <f t="shared" si="52"/>
        <v>99.087999999999994</v>
      </c>
    </row>
    <row r="667" spans="1:10" x14ac:dyDescent="0.2">
      <c r="A667" s="2" t="s">
        <v>696</v>
      </c>
      <c r="B667" s="3">
        <v>22.453820540999999</v>
      </c>
      <c r="C667" s="3">
        <v>40.953740412000002</v>
      </c>
      <c r="D667" s="2" t="s">
        <v>222</v>
      </c>
      <c r="E667" s="4">
        <v>88</v>
      </c>
      <c r="F667" s="1">
        <f t="shared" si="53"/>
        <v>57.142857142857139</v>
      </c>
      <c r="G667" s="1">
        <f t="shared" si="54"/>
        <v>135.52000000000001</v>
      </c>
      <c r="H667" s="1">
        <f t="shared" ref="H667:H730" si="55">0.126*E667</f>
        <v>11.088000000000001</v>
      </c>
      <c r="I667" s="7">
        <f t="shared" ref="I667:I730" si="56">E667-H667</f>
        <v>76.912000000000006</v>
      </c>
      <c r="J667" s="7">
        <f t="shared" ref="J667:J730" si="57">E667+H667</f>
        <v>99.087999999999994</v>
      </c>
    </row>
    <row r="668" spans="1:10" x14ac:dyDescent="0.2">
      <c r="A668" s="2" t="s">
        <v>697</v>
      </c>
      <c r="B668" s="3">
        <v>6.52</v>
      </c>
      <c r="C668" s="3">
        <v>49.08</v>
      </c>
      <c r="D668" s="2" t="s">
        <v>26</v>
      </c>
      <c r="E668" s="4">
        <v>88</v>
      </c>
      <c r="F668" s="1">
        <f t="shared" si="53"/>
        <v>57.142857142857139</v>
      </c>
      <c r="G668" s="1">
        <f t="shared" si="54"/>
        <v>135.52000000000001</v>
      </c>
      <c r="H668" s="1">
        <f t="shared" si="55"/>
        <v>11.088000000000001</v>
      </c>
      <c r="I668" s="7">
        <f t="shared" si="56"/>
        <v>76.912000000000006</v>
      </c>
      <c r="J668" s="7">
        <f t="shared" si="57"/>
        <v>99.087999999999994</v>
      </c>
    </row>
    <row r="669" spans="1:10" x14ac:dyDescent="0.2">
      <c r="A669" s="2" t="s">
        <v>698</v>
      </c>
      <c r="B669" s="3">
        <v>16.488150000000001</v>
      </c>
      <c r="C669" s="3">
        <v>59.879750000000001</v>
      </c>
      <c r="D669" s="2" t="s">
        <v>61</v>
      </c>
      <c r="E669" s="4">
        <v>88</v>
      </c>
      <c r="F669" s="1">
        <f t="shared" si="53"/>
        <v>57.142857142857139</v>
      </c>
      <c r="G669" s="1">
        <f t="shared" si="54"/>
        <v>135.52000000000001</v>
      </c>
      <c r="H669" s="1">
        <f t="shared" si="55"/>
        <v>11.088000000000001</v>
      </c>
      <c r="I669" s="7">
        <f t="shared" si="56"/>
        <v>76.912000000000006</v>
      </c>
      <c r="J669" s="7">
        <f t="shared" si="57"/>
        <v>99.087999999999994</v>
      </c>
    </row>
    <row r="670" spans="1:10" x14ac:dyDescent="0.2">
      <c r="A670" s="2" t="s">
        <v>699</v>
      </c>
      <c r="B670" s="3">
        <v>27.86</v>
      </c>
      <c r="C670" s="3">
        <v>69.22</v>
      </c>
      <c r="D670" s="2" t="s">
        <v>46</v>
      </c>
      <c r="E670" s="4">
        <v>88</v>
      </c>
      <c r="F670" s="1">
        <f t="shared" si="53"/>
        <v>57.142857142857139</v>
      </c>
      <c r="G670" s="1">
        <f t="shared" si="54"/>
        <v>135.52000000000001</v>
      </c>
      <c r="H670" s="1">
        <f t="shared" si="55"/>
        <v>11.088000000000001</v>
      </c>
      <c r="I670" s="7">
        <f t="shared" si="56"/>
        <v>76.912000000000006</v>
      </c>
      <c r="J670" s="7">
        <f t="shared" si="57"/>
        <v>99.087999999999994</v>
      </c>
    </row>
    <row r="671" spans="1:10" x14ac:dyDescent="0.2">
      <c r="A671" s="2" t="s">
        <v>700</v>
      </c>
      <c r="B671" s="3">
        <v>16.149999999999999</v>
      </c>
      <c r="C671" s="3">
        <v>40.71</v>
      </c>
      <c r="D671" s="2" t="s">
        <v>342</v>
      </c>
      <c r="E671" s="4">
        <v>89</v>
      </c>
      <c r="F671" s="1">
        <f t="shared" si="53"/>
        <v>57.79220779220779</v>
      </c>
      <c r="G671" s="1">
        <f t="shared" si="54"/>
        <v>137.06</v>
      </c>
      <c r="H671" s="1">
        <f t="shared" si="55"/>
        <v>11.214</v>
      </c>
      <c r="I671" s="7">
        <f t="shared" si="56"/>
        <v>77.786000000000001</v>
      </c>
      <c r="J671" s="7">
        <f t="shared" si="57"/>
        <v>100.214</v>
      </c>
    </row>
    <row r="672" spans="1:10" x14ac:dyDescent="0.2">
      <c r="A672" s="2" t="s">
        <v>701</v>
      </c>
      <c r="B672" s="3">
        <v>2.57</v>
      </c>
      <c r="C672" s="3">
        <v>42.41</v>
      </c>
      <c r="D672" s="2" t="s">
        <v>26</v>
      </c>
      <c r="E672" s="4">
        <v>89</v>
      </c>
      <c r="F672" s="1">
        <f t="shared" si="53"/>
        <v>57.79220779220779</v>
      </c>
      <c r="G672" s="1">
        <f t="shared" si="54"/>
        <v>137.06</v>
      </c>
      <c r="H672" s="1">
        <f t="shared" si="55"/>
        <v>11.214</v>
      </c>
      <c r="I672" s="7">
        <f t="shared" si="56"/>
        <v>77.786000000000001</v>
      </c>
      <c r="J672" s="7">
        <f t="shared" si="57"/>
        <v>100.214</v>
      </c>
    </row>
    <row r="673" spans="1:10" x14ac:dyDescent="0.2">
      <c r="A673" s="2" t="s">
        <v>702</v>
      </c>
      <c r="B673" s="3">
        <v>15.67306</v>
      </c>
      <c r="C673" s="3">
        <v>47.108609999999999</v>
      </c>
      <c r="D673" s="2" t="s">
        <v>71</v>
      </c>
      <c r="E673" s="4">
        <v>89</v>
      </c>
      <c r="F673" s="1">
        <f t="shared" si="53"/>
        <v>57.79220779220779</v>
      </c>
      <c r="G673" s="1">
        <f t="shared" si="54"/>
        <v>137.06</v>
      </c>
      <c r="H673" s="1">
        <f t="shared" si="55"/>
        <v>11.214</v>
      </c>
      <c r="I673" s="7">
        <f t="shared" si="56"/>
        <v>77.786000000000001</v>
      </c>
      <c r="J673" s="7">
        <f t="shared" si="57"/>
        <v>100.214</v>
      </c>
    </row>
    <row r="674" spans="1:10" x14ac:dyDescent="0.2">
      <c r="A674" s="2" t="s">
        <v>703</v>
      </c>
      <c r="B674" s="3">
        <v>14.6</v>
      </c>
      <c r="C674" s="3">
        <v>49.81</v>
      </c>
      <c r="D674" s="2" t="s">
        <v>326</v>
      </c>
      <c r="E674" s="4">
        <v>89</v>
      </c>
      <c r="F674" s="1">
        <f t="shared" si="53"/>
        <v>57.79220779220779</v>
      </c>
      <c r="G674" s="1">
        <f t="shared" si="54"/>
        <v>137.06</v>
      </c>
      <c r="H674" s="1">
        <f t="shared" si="55"/>
        <v>11.214</v>
      </c>
      <c r="I674" s="7">
        <f t="shared" si="56"/>
        <v>77.786000000000001</v>
      </c>
      <c r="J674" s="7">
        <f t="shared" si="57"/>
        <v>100.214</v>
      </c>
    </row>
    <row r="675" spans="1:10" x14ac:dyDescent="0.2">
      <c r="A675" s="2" t="s">
        <v>704</v>
      </c>
      <c r="B675" s="3">
        <v>5.7735437999999997</v>
      </c>
      <c r="C675" s="3">
        <v>60.4775426</v>
      </c>
      <c r="D675" s="2" t="s">
        <v>44</v>
      </c>
      <c r="E675" s="4">
        <v>89</v>
      </c>
      <c r="F675" s="1">
        <f t="shared" si="53"/>
        <v>57.79220779220779</v>
      </c>
      <c r="G675" s="1">
        <f t="shared" si="54"/>
        <v>137.06</v>
      </c>
      <c r="H675" s="1">
        <f t="shared" si="55"/>
        <v>11.214</v>
      </c>
      <c r="I675" s="7">
        <f t="shared" si="56"/>
        <v>77.786000000000001</v>
      </c>
      <c r="J675" s="7">
        <f t="shared" si="57"/>
        <v>100.214</v>
      </c>
    </row>
    <row r="676" spans="1:10" x14ac:dyDescent="0.2">
      <c r="A676" s="2" t="s">
        <v>705</v>
      </c>
      <c r="B676" s="3">
        <v>-4.8045290500000002</v>
      </c>
      <c r="C676" s="3">
        <v>40.575069120000002</v>
      </c>
      <c r="D676" s="2" t="s">
        <v>86</v>
      </c>
      <c r="E676" s="4">
        <v>90</v>
      </c>
      <c r="F676" s="1">
        <f t="shared" si="53"/>
        <v>58.441558441558442</v>
      </c>
      <c r="G676" s="1">
        <f t="shared" si="54"/>
        <v>138.6</v>
      </c>
      <c r="H676" s="1">
        <f t="shared" si="55"/>
        <v>11.34</v>
      </c>
      <c r="I676" s="7">
        <f t="shared" si="56"/>
        <v>78.66</v>
      </c>
      <c r="J676" s="7">
        <f t="shared" si="57"/>
        <v>101.34</v>
      </c>
    </row>
    <row r="677" spans="1:10" x14ac:dyDescent="0.2">
      <c r="A677" s="2" t="s">
        <v>706</v>
      </c>
      <c r="B677" s="3">
        <v>-1.1329094399999999</v>
      </c>
      <c r="C677" s="3">
        <v>42.95842596</v>
      </c>
      <c r="D677" s="2" t="s">
        <v>86</v>
      </c>
      <c r="E677" s="4">
        <v>90</v>
      </c>
      <c r="F677" s="1">
        <f t="shared" si="53"/>
        <v>58.441558441558442</v>
      </c>
      <c r="G677" s="1">
        <f t="shared" si="54"/>
        <v>138.6</v>
      </c>
      <c r="H677" s="1">
        <f t="shared" si="55"/>
        <v>11.34</v>
      </c>
      <c r="I677" s="7">
        <f t="shared" si="56"/>
        <v>78.66</v>
      </c>
      <c r="J677" s="7">
        <f t="shared" si="57"/>
        <v>101.34</v>
      </c>
    </row>
    <row r="678" spans="1:10" x14ac:dyDescent="0.2">
      <c r="A678" s="2" t="s">
        <v>707</v>
      </c>
      <c r="B678" s="3">
        <v>6.64</v>
      </c>
      <c r="C678" s="3">
        <v>45.92</v>
      </c>
      <c r="D678" s="2" t="s">
        <v>26</v>
      </c>
      <c r="E678" s="4">
        <v>90</v>
      </c>
      <c r="F678" s="1">
        <f t="shared" si="53"/>
        <v>58.441558441558442</v>
      </c>
      <c r="G678" s="1">
        <f t="shared" si="54"/>
        <v>138.6</v>
      </c>
      <c r="H678" s="1">
        <f t="shared" si="55"/>
        <v>11.34</v>
      </c>
      <c r="I678" s="7">
        <f t="shared" si="56"/>
        <v>78.66</v>
      </c>
      <c r="J678" s="7">
        <f t="shared" si="57"/>
        <v>101.34</v>
      </c>
    </row>
    <row r="679" spans="1:10" x14ac:dyDescent="0.2">
      <c r="A679" s="2" t="s">
        <v>708</v>
      </c>
      <c r="B679" s="3">
        <v>8.4250000000000007</v>
      </c>
      <c r="C679" s="3">
        <v>47.891599999999997</v>
      </c>
      <c r="D679" s="2" t="s">
        <v>28</v>
      </c>
      <c r="E679" s="4">
        <v>90</v>
      </c>
      <c r="F679" s="1">
        <f t="shared" si="53"/>
        <v>58.441558441558442</v>
      </c>
      <c r="G679" s="1">
        <f t="shared" si="54"/>
        <v>138.6</v>
      </c>
      <c r="H679" s="1">
        <f t="shared" si="55"/>
        <v>11.34</v>
      </c>
      <c r="I679" s="7">
        <f t="shared" si="56"/>
        <v>78.66</v>
      </c>
      <c r="J679" s="7">
        <f t="shared" si="57"/>
        <v>101.34</v>
      </c>
    </row>
    <row r="680" spans="1:10" x14ac:dyDescent="0.2">
      <c r="A680" s="2" t="s">
        <v>709</v>
      </c>
      <c r="B680" s="3">
        <v>5.1048999999999998</v>
      </c>
      <c r="C680" s="3">
        <v>50.697400000000002</v>
      </c>
      <c r="D680" s="2" t="s">
        <v>587</v>
      </c>
      <c r="E680" s="4">
        <v>90</v>
      </c>
      <c r="F680" s="1">
        <f t="shared" si="53"/>
        <v>58.441558441558442</v>
      </c>
      <c r="G680" s="1">
        <f t="shared" si="54"/>
        <v>138.6</v>
      </c>
      <c r="H680" s="1">
        <f t="shared" si="55"/>
        <v>11.34</v>
      </c>
      <c r="I680" s="7">
        <f t="shared" si="56"/>
        <v>78.66</v>
      </c>
      <c r="J680" s="7">
        <f t="shared" si="57"/>
        <v>101.34</v>
      </c>
    </row>
    <row r="681" spans="1:10" x14ac:dyDescent="0.2">
      <c r="A681" s="2" t="s">
        <v>710</v>
      </c>
      <c r="B681" s="3">
        <v>16.59618</v>
      </c>
      <c r="C681" s="3">
        <v>62.362659999999998</v>
      </c>
      <c r="D681" s="2" t="s">
        <v>61</v>
      </c>
      <c r="E681" s="4">
        <v>90</v>
      </c>
      <c r="F681" s="1">
        <f t="shared" si="53"/>
        <v>58.441558441558442</v>
      </c>
      <c r="G681" s="1">
        <f t="shared" si="54"/>
        <v>138.6</v>
      </c>
      <c r="H681" s="1">
        <f t="shared" si="55"/>
        <v>11.34</v>
      </c>
      <c r="I681" s="7">
        <f t="shared" si="56"/>
        <v>78.66</v>
      </c>
      <c r="J681" s="7">
        <f t="shared" si="57"/>
        <v>101.34</v>
      </c>
    </row>
    <row r="682" spans="1:10" x14ac:dyDescent="0.2">
      <c r="A682" s="2" t="s">
        <v>711</v>
      </c>
      <c r="B682" s="3">
        <v>1.99</v>
      </c>
      <c r="C682" s="3">
        <v>49.53</v>
      </c>
      <c r="D682" s="2" t="s">
        <v>26</v>
      </c>
      <c r="E682" s="4">
        <v>91</v>
      </c>
      <c r="F682" s="1">
        <f t="shared" si="53"/>
        <v>59.090909090909086</v>
      </c>
      <c r="G682" s="1">
        <f t="shared" si="54"/>
        <v>140.14000000000001</v>
      </c>
      <c r="H682" s="1">
        <f t="shared" si="55"/>
        <v>11.465999999999999</v>
      </c>
      <c r="I682" s="7">
        <f t="shared" si="56"/>
        <v>79.534000000000006</v>
      </c>
      <c r="J682" s="7">
        <f t="shared" si="57"/>
        <v>102.46599999999999</v>
      </c>
    </row>
    <row r="683" spans="1:10" x14ac:dyDescent="0.2">
      <c r="A683" s="2" t="s">
        <v>2</v>
      </c>
      <c r="B683" s="3">
        <v>13.2</v>
      </c>
      <c r="C683" s="3">
        <v>50.1</v>
      </c>
      <c r="D683" s="2" t="s">
        <v>326</v>
      </c>
      <c r="E683" s="4">
        <v>91</v>
      </c>
      <c r="F683" s="1">
        <f t="shared" si="53"/>
        <v>59.090909090909086</v>
      </c>
      <c r="G683" s="1">
        <f t="shared" si="54"/>
        <v>140.14000000000001</v>
      </c>
      <c r="H683" s="1">
        <f t="shared" si="55"/>
        <v>11.465999999999999</v>
      </c>
      <c r="I683" s="7">
        <f t="shared" si="56"/>
        <v>79.534000000000006</v>
      </c>
      <c r="J683" s="7">
        <f t="shared" si="57"/>
        <v>102.46599999999999</v>
      </c>
    </row>
    <row r="684" spans="1:10" x14ac:dyDescent="0.2">
      <c r="A684" s="2" t="s">
        <v>712</v>
      </c>
      <c r="B684" s="3">
        <v>-1.43</v>
      </c>
      <c r="C684" s="3">
        <v>54.45</v>
      </c>
      <c r="D684" s="2" t="s">
        <v>34</v>
      </c>
      <c r="E684" s="4">
        <v>91</v>
      </c>
      <c r="F684" s="1">
        <f t="shared" si="53"/>
        <v>59.090909090909086</v>
      </c>
      <c r="G684" s="1">
        <f t="shared" si="54"/>
        <v>140.14000000000001</v>
      </c>
      <c r="H684" s="1">
        <f t="shared" si="55"/>
        <v>11.465999999999999</v>
      </c>
      <c r="I684" s="7">
        <f t="shared" si="56"/>
        <v>79.534000000000006</v>
      </c>
      <c r="J684" s="7">
        <f t="shared" si="57"/>
        <v>102.46599999999999</v>
      </c>
    </row>
    <row r="685" spans="1:10" x14ac:dyDescent="0.2">
      <c r="A685" s="2" t="s">
        <v>713</v>
      </c>
      <c r="B685" s="3">
        <v>2.0106063650000001</v>
      </c>
      <c r="C685" s="3">
        <v>42.30202929</v>
      </c>
      <c r="D685" s="2" t="s">
        <v>86</v>
      </c>
      <c r="E685" s="4">
        <v>92</v>
      </c>
      <c r="F685" s="1">
        <f t="shared" si="53"/>
        <v>59.740259740259738</v>
      </c>
      <c r="G685" s="1">
        <f t="shared" si="54"/>
        <v>141.68</v>
      </c>
      <c r="H685" s="1">
        <f t="shared" si="55"/>
        <v>11.592000000000001</v>
      </c>
      <c r="I685" s="7">
        <f t="shared" si="56"/>
        <v>80.408000000000001</v>
      </c>
      <c r="J685" s="7">
        <f t="shared" si="57"/>
        <v>103.592</v>
      </c>
    </row>
    <row r="686" spans="1:10" x14ac:dyDescent="0.2">
      <c r="A686" s="2" t="s">
        <v>714</v>
      </c>
      <c r="B686" s="3">
        <v>9.9097000000000008</v>
      </c>
      <c r="C686" s="3">
        <v>46.863799999999998</v>
      </c>
      <c r="D686" s="2" t="s">
        <v>28</v>
      </c>
      <c r="E686" s="4">
        <v>92</v>
      </c>
      <c r="F686" s="1">
        <f t="shared" si="53"/>
        <v>59.740259740259738</v>
      </c>
      <c r="G686" s="1">
        <f t="shared" si="54"/>
        <v>141.68</v>
      </c>
      <c r="H686" s="1">
        <f t="shared" si="55"/>
        <v>11.592000000000001</v>
      </c>
      <c r="I686" s="7">
        <f t="shared" si="56"/>
        <v>80.408000000000001</v>
      </c>
      <c r="J686" s="7">
        <f t="shared" si="57"/>
        <v>103.592</v>
      </c>
    </row>
    <row r="687" spans="1:10" x14ac:dyDescent="0.2">
      <c r="A687" s="2" t="s">
        <v>715</v>
      </c>
      <c r="B687" s="3">
        <v>15.30889</v>
      </c>
      <c r="C687" s="3">
        <v>46.703890000000001</v>
      </c>
      <c r="D687" s="2" t="s">
        <v>71</v>
      </c>
      <c r="E687" s="4">
        <v>92</v>
      </c>
      <c r="F687" s="1">
        <f t="shared" si="53"/>
        <v>59.740259740259738</v>
      </c>
      <c r="G687" s="1">
        <f t="shared" si="54"/>
        <v>141.68</v>
      </c>
      <c r="H687" s="1">
        <f t="shared" si="55"/>
        <v>11.592000000000001</v>
      </c>
      <c r="I687" s="7">
        <f t="shared" si="56"/>
        <v>80.408000000000001</v>
      </c>
      <c r="J687" s="7">
        <f t="shared" si="57"/>
        <v>103.592</v>
      </c>
    </row>
    <row r="688" spans="1:10" x14ac:dyDescent="0.2">
      <c r="A688" s="2" t="s">
        <v>716</v>
      </c>
      <c r="B688" s="3">
        <v>21.315409805555557</v>
      </c>
      <c r="C688" s="3">
        <v>46.628068361111112</v>
      </c>
      <c r="D688" s="2" t="s">
        <v>88</v>
      </c>
      <c r="E688" s="4">
        <v>92</v>
      </c>
      <c r="F688" s="1">
        <f t="shared" si="53"/>
        <v>59.740259740259738</v>
      </c>
      <c r="G688" s="1">
        <f t="shared" si="54"/>
        <v>141.68</v>
      </c>
      <c r="H688" s="1">
        <f t="shared" si="55"/>
        <v>11.592000000000001</v>
      </c>
      <c r="I688" s="7">
        <f t="shared" si="56"/>
        <v>80.408000000000001</v>
      </c>
      <c r="J688" s="7">
        <f t="shared" si="57"/>
        <v>103.592</v>
      </c>
    </row>
    <row r="689" spans="1:10" x14ac:dyDescent="0.2">
      <c r="A689" s="2" t="s">
        <v>717</v>
      </c>
      <c r="B689" s="3">
        <v>-2.2999999999999998</v>
      </c>
      <c r="C689" s="3">
        <v>47.6</v>
      </c>
      <c r="D689" s="2" t="s">
        <v>26</v>
      </c>
      <c r="E689" s="4">
        <v>92</v>
      </c>
      <c r="F689" s="1">
        <f t="shared" si="53"/>
        <v>59.740259740259738</v>
      </c>
      <c r="G689" s="1">
        <f t="shared" si="54"/>
        <v>141.68</v>
      </c>
      <c r="H689" s="1">
        <f t="shared" si="55"/>
        <v>11.592000000000001</v>
      </c>
      <c r="I689" s="7">
        <f t="shared" si="56"/>
        <v>80.408000000000001</v>
      </c>
      <c r="J689" s="7">
        <f t="shared" si="57"/>
        <v>103.592</v>
      </c>
    </row>
    <row r="690" spans="1:10" x14ac:dyDescent="0.2">
      <c r="A690" s="2" t="s">
        <v>718</v>
      </c>
      <c r="B690" s="3">
        <v>10.7791</v>
      </c>
      <c r="C690" s="3">
        <v>49.551200000000001</v>
      </c>
      <c r="D690" s="2" t="s">
        <v>56</v>
      </c>
      <c r="E690" s="4">
        <v>92</v>
      </c>
      <c r="F690" s="1">
        <f t="shared" si="53"/>
        <v>59.740259740259738</v>
      </c>
      <c r="G690" s="1">
        <f t="shared" si="54"/>
        <v>141.68</v>
      </c>
      <c r="H690" s="1">
        <f t="shared" si="55"/>
        <v>11.592000000000001</v>
      </c>
      <c r="I690" s="7">
        <f t="shared" si="56"/>
        <v>80.408000000000001</v>
      </c>
      <c r="J690" s="7">
        <f t="shared" si="57"/>
        <v>103.592</v>
      </c>
    </row>
    <row r="691" spans="1:10" x14ac:dyDescent="0.2">
      <c r="A691" s="2" t="s">
        <v>719</v>
      </c>
      <c r="B691" s="3">
        <v>-2.36</v>
      </c>
      <c r="C691" s="3">
        <v>51.42</v>
      </c>
      <c r="D691" s="2" t="s">
        <v>34</v>
      </c>
      <c r="E691" s="4">
        <v>92</v>
      </c>
      <c r="F691" s="1">
        <f t="shared" si="53"/>
        <v>59.740259740259738</v>
      </c>
      <c r="G691" s="1">
        <f t="shared" si="54"/>
        <v>141.68</v>
      </c>
      <c r="H691" s="1">
        <f t="shared" si="55"/>
        <v>11.592000000000001</v>
      </c>
      <c r="I691" s="7">
        <f t="shared" si="56"/>
        <v>80.408000000000001</v>
      </c>
      <c r="J691" s="7">
        <f t="shared" si="57"/>
        <v>103.592</v>
      </c>
    </row>
    <row r="692" spans="1:10" x14ac:dyDescent="0.2">
      <c r="A692" s="2" t="s">
        <v>720</v>
      </c>
      <c r="B692" s="3">
        <v>5.0810740000000001</v>
      </c>
      <c r="C692" s="3">
        <v>52.686387000000003</v>
      </c>
      <c r="D692" s="2" t="s">
        <v>90</v>
      </c>
      <c r="E692" s="4">
        <v>92</v>
      </c>
      <c r="F692" s="1">
        <f t="shared" si="53"/>
        <v>59.740259740259738</v>
      </c>
      <c r="G692" s="1">
        <f t="shared" si="54"/>
        <v>141.68</v>
      </c>
      <c r="H692" s="1">
        <f t="shared" si="55"/>
        <v>11.592000000000001</v>
      </c>
      <c r="I692" s="7">
        <f t="shared" si="56"/>
        <v>80.408000000000001</v>
      </c>
      <c r="J692" s="7">
        <f t="shared" si="57"/>
        <v>103.592</v>
      </c>
    </row>
    <row r="693" spans="1:10" x14ac:dyDescent="0.2">
      <c r="A693" s="2" t="s">
        <v>721</v>
      </c>
      <c r="B693" s="3">
        <v>25.11</v>
      </c>
      <c r="C693" s="3">
        <v>61.49</v>
      </c>
      <c r="D693" s="2" t="s">
        <v>46</v>
      </c>
      <c r="E693" s="4">
        <v>92</v>
      </c>
      <c r="F693" s="1">
        <f t="shared" si="53"/>
        <v>59.740259740259738</v>
      </c>
      <c r="G693" s="1">
        <f t="shared" si="54"/>
        <v>141.68</v>
      </c>
      <c r="H693" s="1">
        <f t="shared" si="55"/>
        <v>11.592000000000001</v>
      </c>
      <c r="I693" s="7">
        <f t="shared" si="56"/>
        <v>80.408000000000001</v>
      </c>
      <c r="J693" s="7">
        <f t="shared" si="57"/>
        <v>103.592</v>
      </c>
    </row>
    <row r="694" spans="1:10" x14ac:dyDescent="0.2">
      <c r="A694" s="2" t="s">
        <v>722</v>
      </c>
      <c r="B694" s="3">
        <v>-3.6394805799999999</v>
      </c>
      <c r="C694" s="3">
        <v>38.583075129999997</v>
      </c>
      <c r="D694" s="2" t="s">
        <v>86</v>
      </c>
      <c r="E694" s="4">
        <v>93</v>
      </c>
      <c r="F694" s="1">
        <f t="shared" si="53"/>
        <v>60.38961038961039</v>
      </c>
      <c r="G694" s="1">
        <f t="shared" si="54"/>
        <v>143.22</v>
      </c>
      <c r="H694" s="1">
        <f t="shared" si="55"/>
        <v>11.718</v>
      </c>
      <c r="I694" s="7">
        <f t="shared" si="56"/>
        <v>81.281999999999996</v>
      </c>
      <c r="J694" s="7">
        <f t="shared" si="57"/>
        <v>104.718</v>
      </c>
    </row>
    <row r="695" spans="1:10" x14ac:dyDescent="0.2">
      <c r="A695" s="2" t="s">
        <v>723</v>
      </c>
      <c r="B695" s="3">
        <v>4.4000000000000004</v>
      </c>
      <c r="C695" s="3">
        <v>44.94</v>
      </c>
      <c r="D695" s="2" t="s">
        <v>26</v>
      </c>
      <c r="E695" s="4">
        <v>93</v>
      </c>
      <c r="F695" s="1">
        <f t="shared" si="53"/>
        <v>60.38961038961039</v>
      </c>
      <c r="G695" s="1">
        <f t="shared" si="54"/>
        <v>143.22</v>
      </c>
      <c r="H695" s="1">
        <f t="shared" si="55"/>
        <v>11.718</v>
      </c>
      <c r="I695" s="7">
        <f t="shared" si="56"/>
        <v>81.281999999999996</v>
      </c>
      <c r="J695" s="7">
        <f t="shared" si="57"/>
        <v>104.718</v>
      </c>
    </row>
    <row r="696" spans="1:10" x14ac:dyDescent="0.2">
      <c r="A696" s="2" t="s">
        <v>724</v>
      </c>
      <c r="B696" s="3">
        <v>6.3174999999999999</v>
      </c>
      <c r="C696" s="3">
        <v>50.155200000000001</v>
      </c>
      <c r="D696" s="2" t="s">
        <v>587</v>
      </c>
      <c r="E696" s="4">
        <v>93</v>
      </c>
      <c r="F696" s="1">
        <f t="shared" si="53"/>
        <v>60.38961038961039</v>
      </c>
      <c r="G696" s="1">
        <f t="shared" si="54"/>
        <v>143.22</v>
      </c>
      <c r="H696" s="1">
        <f t="shared" si="55"/>
        <v>11.718</v>
      </c>
      <c r="I696" s="7">
        <f t="shared" si="56"/>
        <v>81.281999999999996</v>
      </c>
      <c r="J696" s="7">
        <f t="shared" si="57"/>
        <v>104.718</v>
      </c>
    </row>
    <row r="697" spans="1:10" x14ac:dyDescent="0.2">
      <c r="A697" s="2" t="s">
        <v>725</v>
      </c>
      <c r="B697" s="3">
        <v>18.972843000000001</v>
      </c>
      <c r="C697" s="3">
        <v>49.715462000000002</v>
      </c>
      <c r="D697" s="2" t="s">
        <v>30</v>
      </c>
      <c r="E697" s="4">
        <v>93</v>
      </c>
      <c r="F697" s="1">
        <f t="shared" si="53"/>
        <v>60.38961038961039</v>
      </c>
      <c r="G697" s="1">
        <f t="shared" si="54"/>
        <v>143.22</v>
      </c>
      <c r="H697" s="1">
        <f t="shared" si="55"/>
        <v>11.718</v>
      </c>
      <c r="I697" s="7">
        <f t="shared" si="56"/>
        <v>81.281999999999996</v>
      </c>
      <c r="J697" s="7">
        <f t="shared" si="57"/>
        <v>104.718</v>
      </c>
    </row>
    <row r="698" spans="1:10" x14ac:dyDescent="0.2">
      <c r="A698" s="2" t="s">
        <v>726</v>
      </c>
      <c r="B698" s="3">
        <v>-2.35</v>
      </c>
      <c r="C698" s="3">
        <v>52.35</v>
      </c>
      <c r="D698" s="2" t="s">
        <v>34</v>
      </c>
      <c r="E698" s="4">
        <v>93</v>
      </c>
      <c r="F698" s="1">
        <f t="shared" si="53"/>
        <v>60.38961038961039</v>
      </c>
      <c r="G698" s="1">
        <f t="shared" si="54"/>
        <v>143.22</v>
      </c>
      <c r="H698" s="1">
        <f t="shared" si="55"/>
        <v>11.718</v>
      </c>
      <c r="I698" s="7">
        <f t="shared" si="56"/>
        <v>81.281999999999996</v>
      </c>
      <c r="J698" s="7">
        <f t="shared" si="57"/>
        <v>104.718</v>
      </c>
    </row>
    <row r="699" spans="1:10" x14ac:dyDescent="0.2">
      <c r="A699" s="2" t="s">
        <v>727</v>
      </c>
      <c r="B699" s="3">
        <v>23.709330984000001</v>
      </c>
      <c r="C699" s="3">
        <v>38.284552109000003</v>
      </c>
      <c r="D699" s="2" t="s">
        <v>222</v>
      </c>
      <c r="E699" s="4">
        <v>94</v>
      </c>
      <c r="F699" s="1">
        <f t="shared" si="53"/>
        <v>61.038961038961041</v>
      </c>
      <c r="G699" s="1">
        <f t="shared" si="54"/>
        <v>144.76</v>
      </c>
      <c r="H699" s="1">
        <f t="shared" si="55"/>
        <v>11.843999999999999</v>
      </c>
      <c r="I699" s="7">
        <f t="shared" si="56"/>
        <v>82.156000000000006</v>
      </c>
      <c r="J699" s="7">
        <f t="shared" si="57"/>
        <v>105.84399999999999</v>
      </c>
    </row>
    <row r="700" spans="1:10" x14ac:dyDescent="0.2">
      <c r="A700" s="2" t="s">
        <v>728</v>
      </c>
      <c r="B700" s="3">
        <v>-7.0515483873539502</v>
      </c>
      <c r="C700" s="3">
        <v>40.781904115732203</v>
      </c>
      <c r="D700" s="2" t="s">
        <v>54</v>
      </c>
      <c r="E700" s="4">
        <v>94</v>
      </c>
      <c r="F700" s="1">
        <f t="shared" si="53"/>
        <v>61.038961038961041</v>
      </c>
      <c r="G700" s="1">
        <f t="shared" si="54"/>
        <v>144.76</v>
      </c>
      <c r="H700" s="1">
        <f t="shared" si="55"/>
        <v>11.843999999999999</v>
      </c>
      <c r="I700" s="7">
        <f t="shared" si="56"/>
        <v>82.156000000000006</v>
      </c>
      <c r="J700" s="7">
        <f t="shared" si="57"/>
        <v>105.84399999999999</v>
      </c>
    </row>
    <row r="701" spans="1:10" x14ac:dyDescent="0.2">
      <c r="A701" s="2" t="s">
        <v>729</v>
      </c>
      <c r="B701" s="3">
        <v>-3.4842300000000002</v>
      </c>
      <c r="C701" s="3">
        <v>42.226900000000001</v>
      </c>
      <c r="D701" s="2" t="s">
        <v>86</v>
      </c>
      <c r="E701" s="4">
        <v>94</v>
      </c>
      <c r="F701" s="1">
        <f t="shared" si="53"/>
        <v>61.038961038961041</v>
      </c>
      <c r="G701" s="1">
        <f t="shared" si="54"/>
        <v>144.76</v>
      </c>
      <c r="H701" s="1">
        <f t="shared" si="55"/>
        <v>11.843999999999999</v>
      </c>
      <c r="I701" s="7">
        <f t="shared" si="56"/>
        <v>82.156000000000006</v>
      </c>
      <c r="J701" s="7">
        <f t="shared" si="57"/>
        <v>105.84399999999999</v>
      </c>
    </row>
    <row r="702" spans="1:10" x14ac:dyDescent="0.2">
      <c r="A702" s="2" t="s">
        <v>730</v>
      </c>
      <c r="B702" s="3">
        <v>1.64</v>
      </c>
      <c r="C702" s="3">
        <v>45.17</v>
      </c>
      <c r="D702" s="2" t="s">
        <v>26</v>
      </c>
      <c r="E702" s="4">
        <v>94</v>
      </c>
      <c r="F702" s="1">
        <f t="shared" si="53"/>
        <v>61.038961038961041</v>
      </c>
      <c r="G702" s="1">
        <f t="shared" si="54"/>
        <v>144.76</v>
      </c>
      <c r="H702" s="1">
        <f t="shared" si="55"/>
        <v>11.843999999999999</v>
      </c>
      <c r="I702" s="7">
        <f t="shared" si="56"/>
        <v>82.156000000000006</v>
      </c>
      <c r="J702" s="7">
        <f t="shared" si="57"/>
        <v>105.84399999999999</v>
      </c>
    </row>
    <row r="703" spans="1:10" x14ac:dyDescent="0.2">
      <c r="A703" s="2" t="s">
        <v>731</v>
      </c>
      <c r="B703" s="3">
        <v>4.8499999999999996</v>
      </c>
      <c r="C703" s="3">
        <v>49.66</v>
      </c>
      <c r="D703" s="2" t="s">
        <v>26</v>
      </c>
      <c r="E703" s="4">
        <v>94</v>
      </c>
      <c r="F703" s="1">
        <f t="shared" si="53"/>
        <v>61.038961038961041</v>
      </c>
      <c r="G703" s="1">
        <f t="shared" si="54"/>
        <v>144.76</v>
      </c>
      <c r="H703" s="1">
        <f t="shared" si="55"/>
        <v>11.843999999999999</v>
      </c>
      <c r="I703" s="7">
        <f t="shared" si="56"/>
        <v>82.156000000000006</v>
      </c>
      <c r="J703" s="7">
        <f t="shared" si="57"/>
        <v>105.84399999999999</v>
      </c>
    </row>
    <row r="704" spans="1:10" x14ac:dyDescent="0.2">
      <c r="A704" s="2" t="s">
        <v>732</v>
      </c>
      <c r="B704" s="3">
        <v>7.9269999999999996</v>
      </c>
      <c r="C704" s="3">
        <v>49.658999999999999</v>
      </c>
      <c r="D704" s="2" t="s">
        <v>56</v>
      </c>
      <c r="E704" s="4">
        <v>94</v>
      </c>
      <c r="F704" s="1">
        <f t="shared" si="53"/>
        <v>61.038961038961041</v>
      </c>
      <c r="G704" s="1">
        <f t="shared" si="54"/>
        <v>144.76</v>
      </c>
      <c r="H704" s="1">
        <f t="shared" si="55"/>
        <v>11.843999999999999</v>
      </c>
      <c r="I704" s="7">
        <f t="shared" si="56"/>
        <v>82.156000000000006</v>
      </c>
      <c r="J704" s="7">
        <f t="shared" si="57"/>
        <v>105.84399999999999</v>
      </c>
    </row>
    <row r="705" spans="1:10" x14ac:dyDescent="0.2">
      <c r="A705" s="2" t="s">
        <v>733</v>
      </c>
      <c r="B705" s="3">
        <v>15.41</v>
      </c>
      <c r="C705" s="3">
        <v>50.4</v>
      </c>
      <c r="D705" s="2" t="s">
        <v>326</v>
      </c>
      <c r="E705" s="4">
        <v>94</v>
      </c>
      <c r="F705" s="1">
        <f t="shared" si="53"/>
        <v>61.038961038961041</v>
      </c>
      <c r="G705" s="1">
        <f t="shared" si="54"/>
        <v>144.76</v>
      </c>
      <c r="H705" s="1">
        <f t="shared" si="55"/>
        <v>11.843999999999999</v>
      </c>
      <c r="I705" s="7">
        <f t="shared" si="56"/>
        <v>82.156000000000006</v>
      </c>
      <c r="J705" s="7">
        <f t="shared" si="57"/>
        <v>105.84399999999999</v>
      </c>
    </row>
    <row r="706" spans="1:10" x14ac:dyDescent="0.2">
      <c r="A706" s="2" t="s">
        <v>734</v>
      </c>
      <c r="B706" s="3">
        <v>-4.51</v>
      </c>
      <c r="C706" s="3">
        <v>53.33</v>
      </c>
      <c r="D706" s="2" t="s">
        <v>34</v>
      </c>
      <c r="E706" s="4">
        <v>94</v>
      </c>
      <c r="F706" s="1">
        <f t="shared" si="53"/>
        <v>61.038961038961041</v>
      </c>
      <c r="G706" s="1">
        <f t="shared" si="54"/>
        <v>144.76</v>
      </c>
      <c r="H706" s="1">
        <f t="shared" si="55"/>
        <v>11.843999999999999</v>
      </c>
      <c r="I706" s="7">
        <f t="shared" si="56"/>
        <v>82.156000000000006</v>
      </c>
      <c r="J706" s="7">
        <f t="shared" si="57"/>
        <v>105.84399999999999</v>
      </c>
    </row>
    <row r="707" spans="1:10" x14ac:dyDescent="0.2">
      <c r="A707" s="2" t="s">
        <v>735</v>
      </c>
      <c r="B707" s="3">
        <v>-8.6319999999999997</v>
      </c>
      <c r="C707" s="3">
        <v>53.238</v>
      </c>
      <c r="D707" s="2" t="s">
        <v>36</v>
      </c>
      <c r="E707" s="4">
        <v>94</v>
      </c>
      <c r="F707" s="1">
        <f t="shared" ref="F707:F770" si="58">E707/1.54</f>
        <v>61.038961038961041</v>
      </c>
      <c r="G707" s="1">
        <f t="shared" ref="G707:G770" si="59">E707*1.54</f>
        <v>144.76</v>
      </c>
      <c r="H707" s="1">
        <f t="shared" si="55"/>
        <v>11.843999999999999</v>
      </c>
      <c r="I707" s="7">
        <f t="shared" si="56"/>
        <v>82.156000000000006</v>
      </c>
      <c r="J707" s="7">
        <f t="shared" si="57"/>
        <v>105.84399999999999</v>
      </c>
    </row>
    <row r="708" spans="1:10" x14ac:dyDescent="0.2">
      <c r="A708" s="2" t="s">
        <v>736</v>
      </c>
      <c r="B708" s="3">
        <v>11.852012</v>
      </c>
      <c r="C708" s="3">
        <v>42.437738000000003</v>
      </c>
      <c r="D708" s="2" t="s">
        <v>342</v>
      </c>
      <c r="E708" s="4">
        <v>95</v>
      </c>
      <c r="F708" s="1">
        <f t="shared" si="58"/>
        <v>61.688311688311686</v>
      </c>
      <c r="G708" s="1">
        <f t="shared" si="59"/>
        <v>146.30000000000001</v>
      </c>
      <c r="H708" s="1">
        <f t="shared" si="55"/>
        <v>11.97</v>
      </c>
      <c r="I708" s="7">
        <f t="shared" si="56"/>
        <v>83.03</v>
      </c>
      <c r="J708" s="7">
        <f t="shared" si="57"/>
        <v>106.97</v>
      </c>
    </row>
    <row r="709" spans="1:10" x14ac:dyDescent="0.2">
      <c r="A709" s="2" t="s">
        <v>737</v>
      </c>
      <c r="B709" s="3">
        <v>12.51</v>
      </c>
      <c r="C709" s="3">
        <v>46.3</v>
      </c>
      <c r="D709" s="2" t="s">
        <v>342</v>
      </c>
      <c r="E709" s="4">
        <v>95</v>
      </c>
      <c r="F709" s="1">
        <f t="shared" si="58"/>
        <v>61.688311688311686</v>
      </c>
      <c r="G709" s="1">
        <f t="shared" si="59"/>
        <v>146.30000000000001</v>
      </c>
      <c r="H709" s="1">
        <f t="shared" si="55"/>
        <v>11.97</v>
      </c>
      <c r="I709" s="7">
        <f t="shared" si="56"/>
        <v>83.03</v>
      </c>
      <c r="J709" s="7">
        <f t="shared" si="57"/>
        <v>106.97</v>
      </c>
    </row>
    <row r="710" spans="1:10" x14ac:dyDescent="0.2">
      <c r="A710" s="2" t="s">
        <v>738</v>
      </c>
      <c r="B710" s="3">
        <v>-0.44</v>
      </c>
      <c r="C710" s="3">
        <v>52.18</v>
      </c>
      <c r="D710" s="2" t="s">
        <v>34</v>
      </c>
      <c r="E710" s="4">
        <v>95</v>
      </c>
      <c r="F710" s="1">
        <f t="shared" si="58"/>
        <v>61.688311688311686</v>
      </c>
      <c r="G710" s="1">
        <f t="shared" si="59"/>
        <v>146.30000000000001</v>
      </c>
      <c r="H710" s="1">
        <f t="shared" si="55"/>
        <v>11.97</v>
      </c>
      <c r="I710" s="7">
        <f t="shared" si="56"/>
        <v>83.03</v>
      </c>
      <c r="J710" s="7">
        <f t="shared" si="57"/>
        <v>106.97</v>
      </c>
    </row>
    <row r="711" spans="1:10" x14ac:dyDescent="0.2">
      <c r="A711" s="2" t="s">
        <v>739</v>
      </c>
      <c r="B711" s="3">
        <v>9.0927606999999995</v>
      </c>
      <c r="C711" s="3">
        <v>61.860492200000003</v>
      </c>
      <c r="D711" s="2" t="s">
        <v>44</v>
      </c>
      <c r="E711" s="4">
        <v>95</v>
      </c>
      <c r="F711" s="1">
        <f t="shared" si="58"/>
        <v>61.688311688311686</v>
      </c>
      <c r="G711" s="1">
        <f t="shared" si="59"/>
        <v>146.30000000000001</v>
      </c>
      <c r="H711" s="1">
        <f t="shared" si="55"/>
        <v>11.97</v>
      </c>
      <c r="I711" s="7">
        <f t="shared" si="56"/>
        <v>83.03</v>
      </c>
      <c r="J711" s="7">
        <f t="shared" si="57"/>
        <v>106.97</v>
      </c>
    </row>
    <row r="712" spans="1:10" x14ac:dyDescent="0.2">
      <c r="A712" s="2" t="s">
        <v>740</v>
      </c>
      <c r="B712" s="3">
        <v>2.81</v>
      </c>
      <c r="C712" s="3">
        <v>44.31</v>
      </c>
      <c r="D712" s="2" t="s">
        <v>26</v>
      </c>
      <c r="E712" s="4">
        <v>96</v>
      </c>
      <c r="F712" s="1">
        <f t="shared" si="58"/>
        <v>62.337662337662337</v>
      </c>
      <c r="G712" s="1">
        <f t="shared" si="59"/>
        <v>147.84</v>
      </c>
      <c r="H712" s="1">
        <f t="shared" si="55"/>
        <v>12.096</v>
      </c>
      <c r="I712" s="7">
        <f t="shared" si="56"/>
        <v>83.903999999999996</v>
      </c>
      <c r="J712" s="7">
        <f t="shared" si="57"/>
        <v>108.096</v>
      </c>
    </row>
    <row r="713" spans="1:10" x14ac:dyDescent="0.2">
      <c r="A713" s="2" t="s">
        <v>741</v>
      </c>
      <c r="B713" s="3">
        <v>9.81</v>
      </c>
      <c r="C713" s="3">
        <v>45.81</v>
      </c>
      <c r="D713" s="2" t="s">
        <v>342</v>
      </c>
      <c r="E713" s="4">
        <v>96</v>
      </c>
      <c r="F713" s="1">
        <f t="shared" si="58"/>
        <v>62.337662337662337</v>
      </c>
      <c r="G713" s="1">
        <f t="shared" si="59"/>
        <v>147.84</v>
      </c>
      <c r="H713" s="1">
        <f t="shared" si="55"/>
        <v>12.096</v>
      </c>
      <c r="I713" s="7">
        <f t="shared" si="56"/>
        <v>83.903999999999996</v>
      </c>
      <c r="J713" s="7">
        <f t="shared" si="57"/>
        <v>108.096</v>
      </c>
    </row>
    <row r="714" spans="1:10" x14ac:dyDescent="0.2">
      <c r="A714" s="2" t="s">
        <v>742</v>
      </c>
      <c r="B714" s="3">
        <v>-3.0747689299999998</v>
      </c>
      <c r="C714" s="3">
        <v>37.15973134</v>
      </c>
      <c r="D714" s="2" t="s">
        <v>86</v>
      </c>
      <c r="E714" s="4">
        <v>97</v>
      </c>
      <c r="F714" s="1">
        <f t="shared" si="58"/>
        <v>62.987012987012989</v>
      </c>
      <c r="G714" s="1">
        <f t="shared" si="59"/>
        <v>149.38</v>
      </c>
      <c r="H714" s="1">
        <f t="shared" si="55"/>
        <v>12.222</v>
      </c>
      <c r="I714" s="7">
        <f t="shared" si="56"/>
        <v>84.778000000000006</v>
      </c>
      <c r="J714" s="7">
        <f t="shared" si="57"/>
        <v>109.22199999999999</v>
      </c>
    </row>
    <row r="715" spans="1:10" x14ac:dyDescent="0.2">
      <c r="A715" s="2" t="s">
        <v>743</v>
      </c>
      <c r="B715" s="3">
        <v>0.20819699799999999</v>
      </c>
      <c r="C715" s="3">
        <v>42.63750005</v>
      </c>
      <c r="D715" s="2" t="s">
        <v>86</v>
      </c>
      <c r="E715" s="4">
        <v>97</v>
      </c>
      <c r="F715" s="1">
        <f t="shared" si="58"/>
        <v>62.987012987012989</v>
      </c>
      <c r="G715" s="1">
        <f t="shared" si="59"/>
        <v>149.38</v>
      </c>
      <c r="H715" s="1">
        <f t="shared" si="55"/>
        <v>12.222</v>
      </c>
      <c r="I715" s="7">
        <f t="shared" si="56"/>
        <v>84.778000000000006</v>
      </c>
      <c r="J715" s="7">
        <f t="shared" si="57"/>
        <v>109.22199999999999</v>
      </c>
    </row>
    <row r="716" spans="1:10" x14ac:dyDescent="0.2">
      <c r="A716" s="2" t="s">
        <v>744</v>
      </c>
      <c r="B716" s="3">
        <v>14.701725</v>
      </c>
      <c r="C716" s="3">
        <v>45.76528888888889</v>
      </c>
      <c r="D716" s="2" t="s">
        <v>510</v>
      </c>
      <c r="E716" s="4">
        <v>97</v>
      </c>
      <c r="F716" s="1">
        <f t="shared" si="58"/>
        <v>62.987012987012989</v>
      </c>
      <c r="G716" s="1">
        <f t="shared" si="59"/>
        <v>149.38</v>
      </c>
      <c r="H716" s="1">
        <f t="shared" si="55"/>
        <v>12.222</v>
      </c>
      <c r="I716" s="7">
        <f t="shared" si="56"/>
        <v>84.778000000000006</v>
      </c>
      <c r="J716" s="7">
        <f t="shared" si="57"/>
        <v>109.22199999999999</v>
      </c>
    </row>
    <row r="717" spans="1:10" x14ac:dyDescent="0.2">
      <c r="A717" s="2" t="s">
        <v>745</v>
      </c>
      <c r="B717" s="3">
        <v>19.283563000000001</v>
      </c>
      <c r="C717" s="3">
        <v>48.964188</v>
      </c>
      <c r="D717" s="2" t="s">
        <v>162</v>
      </c>
      <c r="E717" s="4">
        <v>97</v>
      </c>
      <c r="F717" s="1">
        <f t="shared" si="58"/>
        <v>62.987012987012989</v>
      </c>
      <c r="G717" s="1">
        <f t="shared" si="59"/>
        <v>149.38</v>
      </c>
      <c r="H717" s="1">
        <f t="shared" si="55"/>
        <v>12.222</v>
      </c>
      <c r="I717" s="7">
        <f t="shared" si="56"/>
        <v>84.778000000000006</v>
      </c>
      <c r="J717" s="7">
        <f t="shared" si="57"/>
        <v>109.22199999999999</v>
      </c>
    </row>
    <row r="718" spans="1:10" x14ac:dyDescent="0.2">
      <c r="A718" s="2" t="s">
        <v>746</v>
      </c>
      <c r="B718" s="3">
        <v>20.512654000000001</v>
      </c>
      <c r="C718" s="3">
        <v>49.600262999999998</v>
      </c>
      <c r="D718" s="2" t="s">
        <v>30</v>
      </c>
      <c r="E718" s="4">
        <v>97</v>
      </c>
      <c r="F718" s="1">
        <f t="shared" si="58"/>
        <v>62.987012987012989</v>
      </c>
      <c r="G718" s="1">
        <f t="shared" si="59"/>
        <v>149.38</v>
      </c>
      <c r="H718" s="1">
        <f t="shared" si="55"/>
        <v>12.222</v>
      </c>
      <c r="I718" s="7">
        <f t="shared" si="56"/>
        <v>84.778000000000006</v>
      </c>
      <c r="J718" s="7">
        <f t="shared" si="57"/>
        <v>109.22199999999999</v>
      </c>
    </row>
    <row r="719" spans="1:10" x14ac:dyDescent="0.2">
      <c r="A719" s="2" t="s">
        <v>747</v>
      </c>
      <c r="B719" s="3">
        <v>20.531149923000001</v>
      </c>
      <c r="C719" s="3">
        <v>39.699105891999999</v>
      </c>
      <c r="D719" s="2" t="s">
        <v>222</v>
      </c>
      <c r="E719" s="4">
        <v>98</v>
      </c>
      <c r="F719" s="1">
        <f t="shared" si="58"/>
        <v>63.636363636363633</v>
      </c>
      <c r="G719" s="1">
        <f t="shared" si="59"/>
        <v>150.92000000000002</v>
      </c>
      <c r="H719" s="1">
        <f t="shared" si="55"/>
        <v>12.348000000000001</v>
      </c>
      <c r="I719" s="7">
        <f t="shared" si="56"/>
        <v>85.652000000000001</v>
      </c>
      <c r="J719" s="7">
        <f t="shared" si="57"/>
        <v>110.348</v>
      </c>
    </row>
    <row r="720" spans="1:10" x14ac:dyDescent="0.2">
      <c r="A720" s="2" t="s">
        <v>748</v>
      </c>
      <c r="B720" s="3">
        <v>3.38</v>
      </c>
      <c r="C720" s="3">
        <v>44.71</v>
      </c>
      <c r="D720" s="2" t="s">
        <v>26</v>
      </c>
      <c r="E720" s="4">
        <v>98</v>
      </c>
      <c r="F720" s="1">
        <f t="shared" si="58"/>
        <v>63.636363636363633</v>
      </c>
      <c r="G720" s="1">
        <f t="shared" si="59"/>
        <v>150.92000000000002</v>
      </c>
      <c r="H720" s="1">
        <f t="shared" si="55"/>
        <v>12.348000000000001</v>
      </c>
      <c r="I720" s="7">
        <f t="shared" si="56"/>
        <v>85.652000000000001</v>
      </c>
      <c r="J720" s="7">
        <f t="shared" si="57"/>
        <v>110.348</v>
      </c>
    </row>
    <row r="721" spans="1:10" x14ac:dyDescent="0.2">
      <c r="A721" s="2" t="s">
        <v>749</v>
      </c>
      <c r="B721" s="3">
        <v>13.086</v>
      </c>
      <c r="C721" s="3">
        <v>49.158999999999999</v>
      </c>
      <c r="D721" s="2" t="s">
        <v>56</v>
      </c>
      <c r="E721" s="4">
        <v>98</v>
      </c>
      <c r="F721" s="1">
        <f t="shared" si="58"/>
        <v>63.636363636363633</v>
      </c>
      <c r="G721" s="1">
        <f t="shared" si="59"/>
        <v>150.92000000000002</v>
      </c>
      <c r="H721" s="1">
        <f t="shared" si="55"/>
        <v>12.348000000000001</v>
      </c>
      <c r="I721" s="7">
        <f t="shared" si="56"/>
        <v>85.652000000000001</v>
      </c>
      <c r="J721" s="7">
        <f t="shared" si="57"/>
        <v>110.348</v>
      </c>
    </row>
    <row r="722" spans="1:10" x14ac:dyDescent="0.2">
      <c r="A722" s="2" t="s">
        <v>750</v>
      </c>
      <c r="B722" s="3">
        <v>14.18</v>
      </c>
      <c r="C722" s="3">
        <v>41.56</v>
      </c>
      <c r="D722" s="2" t="s">
        <v>342</v>
      </c>
      <c r="E722" s="4">
        <v>99</v>
      </c>
      <c r="F722" s="1">
        <f t="shared" si="58"/>
        <v>64.285714285714278</v>
      </c>
      <c r="G722" s="1">
        <f t="shared" si="59"/>
        <v>152.46</v>
      </c>
      <c r="H722" s="1">
        <f t="shared" si="55"/>
        <v>12.474</v>
      </c>
      <c r="I722" s="7">
        <f t="shared" si="56"/>
        <v>86.525999999999996</v>
      </c>
      <c r="J722" s="7">
        <f t="shared" si="57"/>
        <v>111.474</v>
      </c>
    </row>
    <row r="723" spans="1:10" x14ac:dyDescent="0.2">
      <c r="A723" s="2" t="s">
        <v>751</v>
      </c>
      <c r="B723" s="3">
        <v>15.4786</v>
      </c>
      <c r="C723" s="3">
        <v>44.533099999999997</v>
      </c>
      <c r="D723" s="2" t="s">
        <v>398</v>
      </c>
      <c r="E723" s="4">
        <v>99</v>
      </c>
      <c r="F723" s="1">
        <f t="shared" si="58"/>
        <v>64.285714285714278</v>
      </c>
      <c r="G723" s="1">
        <f t="shared" si="59"/>
        <v>152.46</v>
      </c>
      <c r="H723" s="1">
        <f t="shared" si="55"/>
        <v>12.474</v>
      </c>
      <c r="I723" s="7">
        <f t="shared" si="56"/>
        <v>86.525999999999996</v>
      </c>
      <c r="J723" s="7">
        <f t="shared" si="57"/>
        <v>111.474</v>
      </c>
    </row>
    <row r="724" spans="1:10" x14ac:dyDescent="0.2">
      <c r="A724" s="2" t="s">
        <v>752</v>
      </c>
      <c r="B724" s="3">
        <v>-3.44</v>
      </c>
      <c r="C724" s="3">
        <v>48.03</v>
      </c>
      <c r="D724" s="2" t="s">
        <v>26</v>
      </c>
      <c r="E724" s="4">
        <v>99</v>
      </c>
      <c r="F724" s="1">
        <f t="shared" si="58"/>
        <v>64.285714285714278</v>
      </c>
      <c r="G724" s="1">
        <f t="shared" si="59"/>
        <v>152.46</v>
      </c>
      <c r="H724" s="1">
        <f t="shared" si="55"/>
        <v>12.474</v>
      </c>
      <c r="I724" s="7">
        <f t="shared" si="56"/>
        <v>86.525999999999996</v>
      </c>
      <c r="J724" s="7">
        <f t="shared" si="57"/>
        <v>111.474</v>
      </c>
    </row>
    <row r="725" spans="1:10" x14ac:dyDescent="0.2">
      <c r="A725" s="2" t="s">
        <v>753</v>
      </c>
      <c r="B725" s="3">
        <v>-3.8</v>
      </c>
      <c r="C725" s="3">
        <v>50.47</v>
      </c>
      <c r="D725" s="2" t="s">
        <v>34</v>
      </c>
      <c r="E725" s="4">
        <v>99</v>
      </c>
      <c r="F725" s="1">
        <f t="shared" si="58"/>
        <v>64.285714285714278</v>
      </c>
      <c r="G725" s="1">
        <f t="shared" si="59"/>
        <v>152.46</v>
      </c>
      <c r="H725" s="1">
        <f t="shared" si="55"/>
        <v>12.474</v>
      </c>
      <c r="I725" s="7">
        <f t="shared" si="56"/>
        <v>86.525999999999996</v>
      </c>
      <c r="J725" s="7">
        <f t="shared" si="57"/>
        <v>111.474</v>
      </c>
    </row>
    <row r="726" spans="1:10" x14ac:dyDescent="0.2">
      <c r="A726" s="2" t="s">
        <v>754</v>
      </c>
      <c r="B726" s="3">
        <v>21.787212305000001</v>
      </c>
      <c r="C726" s="3">
        <v>37.404442744999997</v>
      </c>
      <c r="D726" s="2" t="s">
        <v>222</v>
      </c>
      <c r="E726" s="4">
        <v>100</v>
      </c>
      <c r="F726" s="1">
        <f t="shared" si="58"/>
        <v>64.935064935064929</v>
      </c>
      <c r="G726" s="1">
        <f t="shared" si="59"/>
        <v>154</v>
      </c>
      <c r="H726" s="1">
        <f t="shared" si="55"/>
        <v>12.6</v>
      </c>
      <c r="I726" s="7">
        <f t="shared" si="56"/>
        <v>87.4</v>
      </c>
      <c r="J726" s="7">
        <f t="shared" si="57"/>
        <v>112.6</v>
      </c>
    </row>
    <row r="727" spans="1:10" x14ac:dyDescent="0.2">
      <c r="A727" s="2" t="s">
        <v>755</v>
      </c>
      <c r="B727" s="3">
        <v>23.466819596000001</v>
      </c>
      <c r="C727" s="3">
        <v>38.796795019000001</v>
      </c>
      <c r="D727" s="2" t="s">
        <v>222</v>
      </c>
      <c r="E727" s="4">
        <v>100</v>
      </c>
      <c r="F727" s="1">
        <f t="shared" si="58"/>
        <v>64.935064935064929</v>
      </c>
      <c r="G727" s="1">
        <f t="shared" si="59"/>
        <v>154</v>
      </c>
      <c r="H727" s="1">
        <f t="shared" si="55"/>
        <v>12.6</v>
      </c>
      <c r="I727" s="7">
        <f t="shared" si="56"/>
        <v>87.4</v>
      </c>
      <c r="J727" s="7">
        <f t="shared" si="57"/>
        <v>112.6</v>
      </c>
    </row>
    <row r="728" spans="1:10" x14ac:dyDescent="0.2">
      <c r="A728" s="2" t="s">
        <v>756</v>
      </c>
      <c r="B728" s="3">
        <v>-6.6854606099777598</v>
      </c>
      <c r="C728" s="3">
        <v>41.569771845804397</v>
      </c>
      <c r="D728" s="2" t="s">
        <v>54</v>
      </c>
      <c r="E728" s="4">
        <v>101</v>
      </c>
      <c r="F728" s="1">
        <f t="shared" si="58"/>
        <v>65.584415584415581</v>
      </c>
      <c r="G728" s="1">
        <f t="shared" si="59"/>
        <v>155.54</v>
      </c>
      <c r="H728" s="1">
        <f t="shared" si="55"/>
        <v>12.726000000000001</v>
      </c>
      <c r="I728" s="7">
        <f t="shared" si="56"/>
        <v>88.274000000000001</v>
      </c>
      <c r="J728" s="7">
        <f t="shared" si="57"/>
        <v>113.726</v>
      </c>
    </row>
    <row r="729" spans="1:10" x14ac:dyDescent="0.2">
      <c r="A729" s="2" t="s">
        <v>531</v>
      </c>
      <c r="B729" s="3">
        <v>2.8830264309999998</v>
      </c>
      <c r="C729" s="3">
        <v>42.41024934</v>
      </c>
      <c r="D729" s="2" t="s">
        <v>86</v>
      </c>
      <c r="E729" s="4">
        <v>101</v>
      </c>
      <c r="F729" s="1">
        <f t="shared" si="58"/>
        <v>65.584415584415581</v>
      </c>
      <c r="G729" s="1">
        <f t="shared" si="59"/>
        <v>155.54</v>
      </c>
      <c r="H729" s="1">
        <f t="shared" si="55"/>
        <v>12.726000000000001</v>
      </c>
      <c r="I729" s="7">
        <f t="shared" si="56"/>
        <v>88.274000000000001</v>
      </c>
      <c r="J729" s="7">
        <f t="shared" si="57"/>
        <v>113.726</v>
      </c>
    </row>
    <row r="730" spans="1:10" x14ac:dyDescent="0.2">
      <c r="A730" s="2" t="s">
        <v>757</v>
      </c>
      <c r="B730" s="3">
        <v>-0.82587582999999998</v>
      </c>
      <c r="C730" s="3">
        <v>42.866795080000003</v>
      </c>
      <c r="D730" s="2" t="s">
        <v>86</v>
      </c>
      <c r="E730" s="4">
        <v>101</v>
      </c>
      <c r="F730" s="1">
        <f t="shared" si="58"/>
        <v>65.584415584415581</v>
      </c>
      <c r="G730" s="1">
        <f t="shared" si="59"/>
        <v>155.54</v>
      </c>
      <c r="H730" s="1">
        <f t="shared" si="55"/>
        <v>12.726000000000001</v>
      </c>
      <c r="I730" s="7">
        <f t="shared" si="56"/>
        <v>88.274000000000001</v>
      </c>
      <c r="J730" s="7">
        <f t="shared" si="57"/>
        <v>113.726</v>
      </c>
    </row>
    <row r="731" spans="1:10" x14ac:dyDescent="0.2">
      <c r="A731" s="2" t="s">
        <v>758</v>
      </c>
      <c r="B731" s="3">
        <v>12.78722</v>
      </c>
      <c r="C731" s="3">
        <v>47.427500000000002</v>
      </c>
      <c r="D731" s="2" t="s">
        <v>71</v>
      </c>
      <c r="E731" s="4">
        <v>101</v>
      </c>
      <c r="F731" s="1">
        <f t="shared" si="58"/>
        <v>65.584415584415581</v>
      </c>
      <c r="G731" s="1">
        <f t="shared" si="59"/>
        <v>155.54</v>
      </c>
      <c r="H731" s="1">
        <f t="shared" ref="H731:H794" si="60">0.126*E731</f>
        <v>12.726000000000001</v>
      </c>
      <c r="I731" s="7">
        <f t="shared" ref="I731:I794" si="61">E731-H731</f>
        <v>88.274000000000001</v>
      </c>
      <c r="J731" s="7">
        <f t="shared" ref="J731:J794" si="62">E731+H731</f>
        <v>113.726</v>
      </c>
    </row>
    <row r="732" spans="1:10" x14ac:dyDescent="0.2">
      <c r="A732" s="2" t="s">
        <v>759</v>
      </c>
      <c r="B732" s="3">
        <v>-4.91</v>
      </c>
      <c r="C732" s="3">
        <v>50.26</v>
      </c>
      <c r="D732" s="2" t="s">
        <v>34</v>
      </c>
      <c r="E732" s="4">
        <v>101</v>
      </c>
      <c r="F732" s="1">
        <f t="shared" si="58"/>
        <v>65.584415584415581</v>
      </c>
      <c r="G732" s="1">
        <f t="shared" si="59"/>
        <v>155.54</v>
      </c>
      <c r="H732" s="1">
        <f t="shared" si="60"/>
        <v>12.726000000000001</v>
      </c>
      <c r="I732" s="7">
        <f t="shared" si="61"/>
        <v>88.274000000000001</v>
      </c>
      <c r="J732" s="7">
        <f t="shared" si="62"/>
        <v>113.726</v>
      </c>
    </row>
    <row r="733" spans="1:10" x14ac:dyDescent="0.2">
      <c r="A733" s="2" t="s">
        <v>7</v>
      </c>
      <c r="B733" s="3">
        <v>4.4391999999999996</v>
      </c>
      <c r="C733" s="3">
        <v>50.116</v>
      </c>
      <c r="D733" s="2" t="s">
        <v>587</v>
      </c>
      <c r="E733" s="4">
        <v>102</v>
      </c>
      <c r="F733" s="1">
        <f t="shared" si="58"/>
        <v>66.233766233766232</v>
      </c>
      <c r="G733" s="1">
        <f t="shared" si="59"/>
        <v>157.08000000000001</v>
      </c>
      <c r="H733" s="1">
        <f t="shared" si="60"/>
        <v>12.852</v>
      </c>
      <c r="I733" s="7">
        <f t="shared" si="61"/>
        <v>89.147999999999996</v>
      </c>
      <c r="J733" s="7">
        <f t="shared" si="62"/>
        <v>114.852</v>
      </c>
    </row>
    <row r="734" spans="1:10" x14ac:dyDescent="0.2">
      <c r="A734" s="2" t="s">
        <v>760</v>
      </c>
      <c r="B734" s="3">
        <v>-4.24</v>
      </c>
      <c r="C734" s="3">
        <v>54.88</v>
      </c>
      <c r="D734" s="2" t="s">
        <v>34</v>
      </c>
      <c r="E734" s="4">
        <v>102</v>
      </c>
      <c r="F734" s="1">
        <f t="shared" si="58"/>
        <v>66.233766233766232</v>
      </c>
      <c r="G734" s="1">
        <f t="shared" si="59"/>
        <v>157.08000000000001</v>
      </c>
      <c r="H734" s="1">
        <f t="shared" si="60"/>
        <v>12.852</v>
      </c>
      <c r="I734" s="7">
        <f t="shared" si="61"/>
        <v>89.147999999999996</v>
      </c>
      <c r="J734" s="7">
        <f t="shared" si="62"/>
        <v>114.852</v>
      </c>
    </row>
    <row r="735" spans="1:10" x14ac:dyDescent="0.2">
      <c r="A735" s="2" t="s">
        <v>761</v>
      </c>
      <c r="B735" s="3">
        <v>-6.58190046</v>
      </c>
      <c r="C735" s="3">
        <v>40.320285730000002</v>
      </c>
      <c r="D735" s="2" t="s">
        <v>86</v>
      </c>
      <c r="E735" s="4">
        <v>103</v>
      </c>
      <c r="F735" s="1">
        <f t="shared" si="58"/>
        <v>66.883116883116884</v>
      </c>
      <c r="G735" s="1">
        <f t="shared" si="59"/>
        <v>158.62</v>
      </c>
      <c r="H735" s="1">
        <f t="shared" si="60"/>
        <v>12.978</v>
      </c>
      <c r="I735" s="7">
        <f t="shared" si="61"/>
        <v>90.022000000000006</v>
      </c>
      <c r="J735" s="7">
        <f t="shared" si="62"/>
        <v>115.97799999999999</v>
      </c>
    </row>
    <row r="736" spans="1:10" x14ac:dyDescent="0.2">
      <c r="A736" s="2" t="s">
        <v>762</v>
      </c>
      <c r="B736" s="3">
        <v>7.02</v>
      </c>
      <c r="C736" s="3">
        <v>48.69</v>
      </c>
      <c r="D736" s="2" t="s">
        <v>26</v>
      </c>
      <c r="E736" s="4">
        <v>103</v>
      </c>
      <c r="F736" s="1">
        <f t="shared" si="58"/>
        <v>66.883116883116884</v>
      </c>
      <c r="G736" s="1">
        <f t="shared" si="59"/>
        <v>158.62</v>
      </c>
      <c r="H736" s="1">
        <f t="shared" si="60"/>
        <v>12.978</v>
      </c>
      <c r="I736" s="7">
        <f t="shared" si="61"/>
        <v>90.022000000000006</v>
      </c>
      <c r="J736" s="7">
        <f t="shared" si="62"/>
        <v>115.97799999999999</v>
      </c>
    </row>
    <row r="737" spans="1:10" x14ac:dyDescent="0.2">
      <c r="A737" s="2" t="s">
        <v>763</v>
      </c>
      <c r="B737" s="3">
        <v>7.7790999999999997</v>
      </c>
      <c r="C737" s="3">
        <v>51.773200000000003</v>
      </c>
      <c r="D737" s="2" t="s">
        <v>56</v>
      </c>
      <c r="E737" s="4">
        <v>103</v>
      </c>
      <c r="F737" s="1">
        <f t="shared" si="58"/>
        <v>66.883116883116884</v>
      </c>
      <c r="G737" s="1">
        <f t="shared" si="59"/>
        <v>158.62</v>
      </c>
      <c r="H737" s="1">
        <f t="shared" si="60"/>
        <v>12.978</v>
      </c>
      <c r="I737" s="7">
        <f t="shared" si="61"/>
        <v>90.022000000000006</v>
      </c>
      <c r="J737" s="7">
        <f t="shared" si="62"/>
        <v>115.97799999999999</v>
      </c>
    </row>
    <row r="738" spans="1:10" x14ac:dyDescent="0.2">
      <c r="A738" s="2" t="s">
        <v>764</v>
      </c>
      <c r="B738" s="3">
        <v>-1.04</v>
      </c>
      <c r="C738" s="3">
        <v>52.77</v>
      </c>
      <c r="D738" s="2" t="s">
        <v>34</v>
      </c>
      <c r="E738" s="4">
        <v>103</v>
      </c>
      <c r="F738" s="1">
        <f t="shared" si="58"/>
        <v>66.883116883116884</v>
      </c>
      <c r="G738" s="1">
        <f t="shared" si="59"/>
        <v>158.62</v>
      </c>
      <c r="H738" s="1">
        <f t="shared" si="60"/>
        <v>12.978</v>
      </c>
      <c r="I738" s="7">
        <f t="shared" si="61"/>
        <v>90.022000000000006</v>
      </c>
      <c r="J738" s="7">
        <f t="shared" si="62"/>
        <v>115.97799999999999</v>
      </c>
    </row>
    <row r="739" spans="1:10" x14ac:dyDescent="0.2">
      <c r="A739" s="2" t="s">
        <v>15</v>
      </c>
      <c r="B739" s="3">
        <v>20.07</v>
      </c>
      <c r="C739" s="3">
        <v>41.79</v>
      </c>
      <c r="D739" s="2" t="s">
        <v>560</v>
      </c>
      <c r="E739" s="4">
        <v>104</v>
      </c>
      <c r="F739" s="1">
        <f t="shared" si="58"/>
        <v>67.532467532467535</v>
      </c>
      <c r="G739" s="1">
        <f t="shared" si="59"/>
        <v>160.16</v>
      </c>
      <c r="H739" s="1">
        <f t="shared" si="60"/>
        <v>13.103999999999999</v>
      </c>
      <c r="I739" s="7">
        <f t="shared" si="61"/>
        <v>90.896000000000001</v>
      </c>
      <c r="J739" s="7">
        <f t="shared" si="62"/>
        <v>117.104</v>
      </c>
    </row>
    <row r="740" spans="1:10" x14ac:dyDescent="0.2">
      <c r="A740" s="2" t="s">
        <v>765</v>
      </c>
      <c r="B740" s="3">
        <v>3.71</v>
      </c>
      <c r="C740" s="3">
        <v>45.41</v>
      </c>
      <c r="D740" s="2" t="s">
        <v>26</v>
      </c>
      <c r="E740" s="4">
        <v>104</v>
      </c>
      <c r="F740" s="1">
        <f t="shared" si="58"/>
        <v>67.532467532467535</v>
      </c>
      <c r="G740" s="1">
        <f t="shared" si="59"/>
        <v>160.16</v>
      </c>
      <c r="H740" s="1">
        <f t="shared" si="60"/>
        <v>13.103999999999999</v>
      </c>
      <c r="I740" s="7">
        <f t="shared" si="61"/>
        <v>90.896000000000001</v>
      </c>
      <c r="J740" s="7">
        <f t="shared" si="62"/>
        <v>117.104</v>
      </c>
    </row>
    <row r="741" spans="1:10" x14ac:dyDescent="0.2">
      <c r="A741" s="2" t="s">
        <v>766</v>
      </c>
      <c r="B741" s="3">
        <v>-0.17</v>
      </c>
      <c r="C741" s="3">
        <v>46.78</v>
      </c>
      <c r="D741" s="2" t="s">
        <v>26</v>
      </c>
      <c r="E741" s="4">
        <v>104</v>
      </c>
      <c r="F741" s="1">
        <f t="shared" si="58"/>
        <v>67.532467532467535</v>
      </c>
      <c r="G741" s="1">
        <f t="shared" si="59"/>
        <v>160.16</v>
      </c>
      <c r="H741" s="1">
        <f t="shared" si="60"/>
        <v>13.103999999999999</v>
      </c>
      <c r="I741" s="7">
        <f t="shared" si="61"/>
        <v>90.896000000000001</v>
      </c>
      <c r="J741" s="7">
        <f t="shared" si="62"/>
        <v>117.104</v>
      </c>
    </row>
    <row r="742" spans="1:10" x14ac:dyDescent="0.2">
      <c r="A742" s="2" t="s">
        <v>767</v>
      </c>
      <c r="B742" s="3">
        <v>-4.08</v>
      </c>
      <c r="C742" s="3">
        <v>50.93</v>
      </c>
      <c r="D742" s="2" t="s">
        <v>34</v>
      </c>
      <c r="E742" s="4">
        <v>104</v>
      </c>
      <c r="F742" s="1">
        <f t="shared" si="58"/>
        <v>67.532467532467535</v>
      </c>
      <c r="G742" s="1">
        <f t="shared" si="59"/>
        <v>160.16</v>
      </c>
      <c r="H742" s="1">
        <f t="shared" si="60"/>
        <v>13.103999999999999</v>
      </c>
      <c r="I742" s="7">
        <f t="shared" si="61"/>
        <v>90.896000000000001</v>
      </c>
      <c r="J742" s="7">
        <f t="shared" si="62"/>
        <v>117.104</v>
      </c>
    </row>
    <row r="743" spans="1:10" x14ac:dyDescent="0.2">
      <c r="A743" s="2" t="s">
        <v>768</v>
      </c>
      <c r="B743" s="3">
        <v>-3.37</v>
      </c>
      <c r="C743" s="3">
        <v>52.32</v>
      </c>
      <c r="D743" s="2" t="s">
        <v>34</v>
      </c>
      <c r="E743" s="4">
        <v>104</v>
      </c>
      <c r="F743" s="1">
        <f t="shared" si="58"/>
        <v>67.532467532467535</v>
      </c>
      <c r="G743" s="1">
        <f t="shared" si="59"/>
        <v>160.16</v>
      </c>
      <c r="H743" s="1">
        <f t="shared" si="60"/>
        <v>13.103999999999999</v>
      </c>
      <c r="I743" s="7">
        <f t="shared" si="61"/>
        <v>90.896000000000001</v>
      </c>
      <c r="J743" s="7">
        <f t="shared" si="62"/>
        <v>117.104</v>
      </c>
    </row>
    <row r="744" spans="1:10" x14ac:dyDescent="0.2">
      <c r="A744" s="2" t="s">
        <v>769</v>
      </c>
      <c r="B744" s="3">
        <v>-4.0796601399999997</v>
      </c>
      <c r="C744" s="3">
        <v>41.106223020000002</v>
      </c>
      <c r="D744" s="2" t="s">
        <v>86</v>
      </c>
      <c r="E744" s="4">
        <v>105</v>
      </c>
      <c r="F744" s="1">
        <f t="shared" si="58"/>
        <v>68.181818181818187</v>
      </c>
      <c r="G744" s="1">
        <f t="shared" si="59"/>
        <v>161.70000000000002</v>
      </c>
      <c r="H744" s="1">
        <f t="shared" si="60"/>
        <v>13.23</v>
      </c>
      <c r="I744" s="7">
        <f t="shared" si="61"/>
        <v>91.77</v>
      </c>
      <c r="J744" s="7">
        <f t="shared" si="62"/>
        <v>118.23</v>
      </c>
    </row>
    <row r="745" spans="1:10" x14ac:dyDescent="0.2">
      <c r="A745" s="2" t="s">
        <v>530</v>
      </c>
      <c r="B745" s="3">
        <v>3.67</v>
      </c>
      <c r="C745" s="3">
        <v>43.85</v>
      </c>
      <c r="D745" s="2" t="s">
        <v>26</v>
      </c>
      <c r="E745" s="4">
        <v>105</v>
      </c>
      <c r="F745" s="1">
        <f t="shared" si="58"/>
        <v>68.181818181818187</v>
      </c>
      <c r="G745" s="1">
        <f t="shared" si="59"/>
        <v>161.70000000000002</v>
      </c>
      <c r="H745" s="1">
        <f t="shared" si="60"/>
        <v>13.23</v>
      </c>
      <c r="I745" s="7">
        <f t="shared" si="61"/>
        <v>91.77</v>
      </c>
      <c r="J745" s="7">
        <f t="shared" si="62"/>
        <v>118.23</v>
      </c>
    </row>
    <row r="746" spans="1:10" x14ac:dyDescent="0.2">
      <c r="A746" s="2" t="s">
        <v>770</v>
      </c>
      <c r="B746" s="3">
        <v>-3.89</v>
      </c>
      <c r="C746" s="3">
        <v>52.74</v>
      </c>
      <c r="D746" s="2" t="s">
        <v>34</v>
      </c>
      <c r="E746" s="4">
        <v>105</v>
      </c>
      <c r="F746" s="1">
        <f t="shared" si="58"/>
        <v>68.181818181818187</v>
      </c>
      <c r="G746" s="1">
        <f t="shared" si="59"/>
        <v>161.70000000000002</v>
      </c>
      <c r="H746" s="1">
        <f t="shared" si="60"/>
        <v>13.23</v>
      </c>
      <c r="I746" s="7">
        <f t="shared" si="61"/>
        <v>91.77</v>
      </c>
      <c r="J746" s="7">
        <f t="shared" si="62"/>
        <v>118.23</v>
      </c>
    </row>
    <row r="747" spans="1:10" x14ac:dyDescent="0.2">
      <c r="A747" s="2" t="s">
        <v>771</v>
      </c>
      <c r="B747" s="3">
        <v>-4.4968236499999996</v>
      </c>
      <c r="C747" s="3">
        <v>38.425745550000002</v>
      </c>
      <c r="D747" s="2" t="s">
        <v>86</v>
      </c>
      <c r="E747" s="4">
        <v>106</v>
      </c>
      <c r="F747" s="1">
        <f t="shared" si="58"/>
        <v>68.831168831168824</v>
      </c>
      <c r="G747" s="1">
        <f t="shared" si="59"/>
        <v>163.24</v>
      </c>
      <c r="H747" s="1">
        <f t="shared" si="60"/>
        <v>13.356</v>
      </c>
      <c r="I747" s="7">
        <f t="shared" si="61"/>
        <v>92.644000000000005</v>
      </c>
      <c r="J747" s="7">
        <f t="shared" si="62"/>
        <v>119.35599999999999</v>
      </c>
    </row>
    <row r="748" spans="1:10" x14ac:dyDescent="0.2">
      <c r="A748" s="2" t="s">
        <v>772</v>
      </c>
      <c r="B748" s="3">
        <v>-2.5590423499999999</v>
      </c>
      <c r="C748" s="3">
        <v>39.013193630000004</v>
      </c>
      <c r="D748" s="2" t="s">
        <v>86</v>
      </c>
      <c r="E748" s="4">
        <v>106</v>
      </c>
      <c r="F748" s="1">
        <f t="shared" si="58"/>
        <v>68.831168831168824</v>
      </c>
      <c r="G748" s="1">
        <f t="shared" si="59"/>
        <v>163.24</v>
      </c>
      <c r="H748" s="1">
        <f t="shared" si="60"/>
        <v>13.356</v>
      </c>
      <c r="I748" s="7">
        <f t="shared" si="61"/>
        <v>92.644000000000005</v>
      </c>
      <c r="J748" s="7">
        <f t="shared" si="62"/>
        <v>119.35599999999999</v>
      </c>
    </row>
    <row r="749" spans="1:10" x14ac:dyDescent="0.2">
      <c r="A749" s="2" t="s">
        <v>773</v>
      </c>
      <c r="B749" s="3">
        <v>6.4</v>
      </c>
      <c r="C749" s="3">
        <v>44.17</v>
      </c>
      <c r="D749" s="2" t="s">
        <v>26</v>
      </c>
      <c r="E749" s="4">
        <v>106</v>
      </c>
      <c r="F749" s="1">
        <f t="shared" si="58"/>
        <v>68.831168831168824</v>
      </c>
      <c r="G749" s="1">
        <f t="shared" si="59"/>
        <v>163.24</v>
      </c>
      <c r="H749" s="1">
        <f t="shared" si="60"/>
        <v>13.356</v>
      </c>
      <c r="I749" s="7">
        <f t="shared" si="61"/>
        <v>92.644000000000005</v>
      </c>
      <c r="J749" s="7">
        <f t="shared" si="62"/>
        <v>119.35599999999999</v>
      </c>
    </row>
    <row r="750" spans="1:10" x14ac:dyDescent="0.2">
      <c r="A750" s="2" t="s">
        <v>774</v>
      </c>
      <c r="B750" s="3">
        <v>7.1496000000000004</v>
      </c>
      <c r="C750" s="3">
        <v>51.0227</v>
      </c>
      <c r="D750" s="2" t="s">
        <v>56</v>
      </c>
      <c r="E750" s="4">
        <v>106</v>
      </c>
      <c r="F750" s="1">
        <f t="shared" si="58"/>
        <v>68.831168831168824</v>
      </c>
      <c r="G750" s="1">
        <f t="shared" si="59"/>
        <v>163.24</v>
      </c>
      <c r="H750" s="1">
        <f t="shared" si="60"/>
        <v>13.356</v>
      </c>
      <c r="I750" s="7">
        <f t="shared" si="61"/>
        <v>92.644000000000005</v>
      </c>
      <c r="J750" s="7">
        <f t="shared" si="62"/>
        <v>119.35599999999999</v>
      </c>
    </row>
    <row r="751" spans="1:10" x14ac:dyDescent="0.2">
      <c r="A751" s="2" t="s">
        <v>775</v>
      </c>
      <c r="B751" s="3">
        <v>-5.0989561600000002</v>
      </c>
      <c r="C751" s="3">
        <v>40.259860070000002</v>
      </c>
      <c r="D751" s="2" t="s">
        <v>86</v>
      </c>
      <c r="E751" s="4">
        <v>107</v>
      </c>
      <c r="F751" s="1">
        <f t="shared" si="58"/>
        <v>69.480519480519476</v>
      </c>
      <c r="G751" s="1">
        <f t="shared" si="59"/>
        <v>164.78</v>
      </c>
      <c r="H751" s="1">
        <f t="shared" si="60"/>
        <v>13.481999999999999</v>
      </c>
      <c r="I751" s="7">
        <f t="shared" si="61"/>
        <v>93.518000000000001</v>
      </c>
      <c r="J751" s="7">
        <f t="shared" si="62"/>
        <v>120.482</v>
      </c>
    </row>
    <row r="752" spans="1:10" x14ac:dyDescent="0.2">
      <c r="A752" s="2" t="s">
        <v>776</v>
      </c>
      <c r="B752" s="3">
        <v>15.897220000000001</v>
      </c>
      <c r="C752" s="3">
        <v>47.442500000000003</v>
      </c>
      <c r="D752" s="2" t="s">
        <v>71</v>
      </c>
      <c r="E752" s="4">
        <v>107</v>
      </c>
      <c r="F752" s="1">
        <f t="shared" si="58"/>
        <v>69.480519480519476</v>
      </c>
      <c r="G752" s="1">
        <f t="shared" si="59"/>
        <v>164.78</v>
      </c>
      <c r="H752" s="1">
        <f t="shared" si="60"/>
        <v>13.481999999999999</v>
      </c>
      <c r="I752" s="7">
        <f t="shared" si="61"/>
        <v>93.518000000000001</v>
      </c>
      <c r="J752" s="7">
        <f t="shared" si="62"/>
        <v>120.482</v>
      </c>
    </row>
    <row r="753" spans="1:10" x14ac:dyDescent="0.2">
      <c r="A753" s="2" t="s">
        <v>777</v>
      </c>
      <c r="B753" s="3">
        <v>-5.94341586</v>
      </c>
      <c r="C753" s="3">
        <v>38.11068289</v>
      </c>
      <c r="D753" s="2" t="s">
        <v>86</v>
      </c>
      <c r="E753" s="4">
        <v>108</v>
      </c>
      <c r="F753" s="1">
        <f t="shared" si="58"/>
        <v>70.129870129870127</v>
      </c>
      <c r="G753" s="1">
        <f t="shared" si="59"/>
        <v>166.32</v>
      </c>
      <c r="H753" s="1">
        <f t="shared" si="60"/>
        <v>13.608000000000001</v>
      </c>
      <c r="I753" s="7">
        <f t="shared" si="61"/>
        <v>94.391999999999996</v>
      </c>
      <c r="J753" s="7">
        <f t="shared" si="62"/>
        <v>121.608</v>
      </c>
    </row>
    <row r="754" spans="1:10" x14ac:dyDescent="0.2">
      <c r="A754" s="2" t="s">
        <v>778</v>
      </c>
      <c r="B754" s="3">
        <v>-8.3155507874755497</v>
      </c>
      <c r="C754" s="3">
        <v>41.220825735320297</v>
      </c>
      <c r="D754" s="2" t="s">
        <v>54</v>
      </c>
      <c r="E754" s="4">
        <v>108</v>
      </c>
      <c r="F754" s="1">
        <f t="shared" si="58"/>
        <v>70.129870129870127</v>
      </c>
      <c r="G754" s="1">
        <f t="shared" si="59"/>
        <v>166.32</v>
      </c>
      <c r="H754" s="1">
        <f t="shared" si="60"/>
        <v>13.608000000000001</v>
      </c>
      <c r="I754" s="7">
        <f t="shared" si="61"/>
        <v>94.391999999999996</v>
      </c>
      <c r="J754" s="7">
        <f t="shared" si="62"/>
        <v>121.608</v>
      </c>
    </row>
    <row r="755" spans="1:10" x14ac:dyDescent="0.2">
      <c r="A755" s="2" t="s">
        <v>779</v>
      </c>
      <c r="B755" s="3">
        <v>21.903083025000001</v>
      </c>
      <c r="C755" s="3">
        <v>40.947314044000002</v>
      </c>
      <c r="D755" s="2" t="s">
        <v>222</v>
      </c>
      <c r="E755" s="4">
        <v>109</v>
      </c>
      <c r="F755" s="1">
        <f t="shared" si="58"/>
        <v>70.779220779220779</v>
      </c>
      <c r="G755" s="1">
        <f t="shared" si="59"/>
        <v>167.86</v>
      </c>
      <c r="H755" s="1">
        <f t="shared" si="60"/>
        <v>13.734</v>
      </c>
      <c r="I755" s="7">
        <f t="shared" si="61"/>
        <v>95.266000000000005</v>
      </c>
      <c r="J755" s="7">
        <f t="shared" si="62"/>
        <v>122.73399999999999</v>
      </c>
    </row>
    <row r="756" spans="1:10" x14ac:dyDescent="0.2">
      <c r="A756" s="2" t="s">
        <v>780</v>
      </c>
      <c r="B756" s="3">
        <v>10.11314</v>
      </c>
      <c r="C756" s="3">
        <v>44.617018000000002</v>
      </c>
      <c r="D756" s="2" t="s">
        <v>342</v>
      </c>
      <c r="E756" s="4">
        <v>109</v>
      </c>
      <c r="F756" s="1">
        <f t="shared" si="58"/>
        <v>70.779220779220779</v>
      </c>
      <c r="G756" s="1">
        <f t="shared" si="59"/>
        <v>167.86</v>
      </c>
      <c r="H756" s="1">
        <f t="shared" si="60"/>
        <v>13.734</v>
      </c>
      <c r="I756" s="7">
        <f t="shared" si="61"/>
        <v>95.266000000000005</v>
      </c>
      <c r="J756" s="7">
        <f t="shared" si="62"/>
        <v>122.73399999999999</v>
      </c>
    </row>
    <row r="757" spans="1:10" x14ac:dyDescent="0.2">
      <c r="A757" s="2" t="s">
        <v>781</v>
      </c>
      <c r="B757" s="3">
        <v>4.01</v>
      </c>
      <c r="C757" s="3">
        <v>47.47</v>
      </c>
      <c r="D757" s="2" t="s">
        <v>26</v>
      </c>
      <c r="E757" s="4">
        <v>110</v>
      </c>
      <c r="F757" s="1">
        <f t="shared" si="58"/>
        <v>71.428571428571431</v>
      </c>
      <c r="G757" s="1">
        <f t="shared" si="59"/>
        <v>169.4</v>
      </c>
      <c r="H757" s="1">
        <f t="shared" si="60"/>
        <v>13.86</v>
      </c>
      <c r="I757" s="7">
        <f t="shared" si="61"/>
        <v>96.14</v>
      </c>
      <c r="J757" s="7">
        <f t="shared" si="62"/>
        <v>123.86</v>
      </c>
    </row>
    <row r="758" spans="1:10" x14ac:dyDescent="0.2">
      <c r="A758" s="2" t="s">
        <v>782</v>
      </c>
      <c r="B758" s="3">
        <v>22.237022</v>
      </c>
      <c r="C758" s="3">
        <v>49.011375000000001</v>
      </c>
      <c r="D758" s="2" t="s">
        <v>162</v>
      </c>
      <c r="E758" s="4">
        <v>110</v>
      </c>
      <c r="F758" s="1">
        <f t="shared" si="58"/>
        <v>71.428571428571431</v>
      </c>
      <c r="G758" s="1">
        <f t="shared" si="59"/>
        <v>169.4</v>
      </c>
      <c r="H758" s="1">
        <f t="shared" si="60"/>
        <v>13.86</v>
      </c>
      <c r="I758" s="7">
        <f t="shared" si="61"/>
        <v>96.14</v>
      </c>
      <c r="J758" s="7">
        <f t="shared" si="62"/>
        <v>123.86</v>
      </c>
    </row>
    <row r="759" spans="1:10" x14ac:dyDescent="0.2">
      <c r="A759" s="2" t="s">
        <v>783</v>
      </c>
      <c r="B759" s="3">
        <v>2.72</v>
      </c>
      <c r="C759" s="3">
        <v>50.32</v>
      </c>
      <c r="D759" s="2" t="s">
        <v>26</v>
      </c>
      <c r="E759" s="4">
        <v>110</v>
      </c>
      <c r="F759" s="1">
        <f t="shared" si="58"/>
        <v>71.428571428571431</v>
      </c>
      <c r="G759" s="1">
        <f t="shared" si="59"/>
        <v>169.4</v>
      </c>
      <c r="H759" s="1">
        <f t="shared" si="60"/>
        <v>13.86</v>
      </c>
      <c r="I759" s="7">
        <f t="shared" si="61"/>
        <v>96.14</v>
      </c>
      <c r="J759" s="7">
        <f t="shared" si="62"/>
        <v>123.86</v>
      </c>
    </row>
    <row r="760" spans="1:10" x14ac:dyDescent="0.2">
      <c r="A760" s="2" t="s">
        <v>784</v>
      </c>
      <c r="B760" s="3">
        <v>12.248799999999999</v>
      </c>
      <c r="C760" s="3">
        <v>50.350200000000001</v>
      </c>
      <c r="D760" s="2" t="s">
        <v>56</v>
      </c>
      <c r="E760" s="4">
        <v>110</v>
      </c>
      <c r="F760" s="1">
        <f t="shared" si="58"/>
        <v>71.428571428571431</v>
      </c>
      <c r="G760" s="1">
        <f t="shared" si="59"/>
        <v>169.4</v>
      </c>
      <c r="H760" s="1">
        <f t="shared" si="60"/>
        <v>13.86</v>
      </c>
      <c r="I760" s="7">
        <f t="shared" si="61"/>
        <v>96.14</v>
      </c>
      <c r="J760" s="7">
        <f t="shared" si="62"/>
        <v>123.86</v>
      </c>
    </row>
    <row r="761" spans="1:10" x14ac:dyDescent="0.2">
      <c r="A761" s="2" t="s">
        <v>785</v>
      </c>
      <c r="B761" s="3">
        <v>-1.08</v>
      </c>
      <c r="C761" s="3">
        <v>52.16</v>
      </c>
      <c r="D761" s="2" t="s">
        <v>34</v>
      </c>
      <c r="E761" s="4">
        <v>110</v>
      </c>
      <c r="F761" s="1">
        <f t="shared" si="58"/>
        <v>71.428571428571431</v>
      </c>
      <c r="G761" s="1">
        <f t="shared" si="59"/>
        <v>169.4</v>
      </c>
      <c r="H761" s="1">
        <f t="shared" si="60"/>
        <v>13.86</v>
      </c>
      <c r="I761" s="7">
        <f t="shared" si="61"/>
        <v>96.14</v>
      </c>
      <c r="J761" s="7">
        <f t="shared" si="62"/>
        <v>123.86</v>
      </c>
    </row>
    <row r="762" spans="1:10" x14ac:dyDescent="0.2">
      <c r="A762" s="2" t="s">
        <v>786</v>
      </c>
      <c r="B762" s="3">
        <v>13.728</v>
      </c>
      <c r="C762" s="3">
        <v>48.573</v>
      </c>
      <c r="D762" s="2" t="s">
        <v>56</v>
      </c>
      <c r="E762" s="4">
        <v>111</v>
      </c>
      <c r="F762" s="1">
        <f t="shared" si="58"/>
        <v>72.077922077922082</v>
      </c>
      <c r="G762" s="1">
        <f t="shared" si="59"/>
        <v>170.94</v>
      </c>
      <c r="H762" s="1">
        <f t="shared" si="60"/>
        <v>13.986000000000001</v>
      </c>
      <c r="I762" s="7">
        <f t="shared" si="61"/>
        <v>97.013999999999996</v>
      </c>
      <c r="J762" s="7">
        <f t="shared" si="62"/>
        <v>124.986</v>
      </c>
    </row>
    <row r="763" spans="1:10" x14ac:dyDescent="0.2">
      <c r="A763" s="2" t="s">
        <v>787</v>
      </c>
      <c r="B763" s="3">
        <v>11.3658</v>
      </c>
      <c r="C763" s="3">
        <v>50.47</v>
      </c>
      <c r="D763" s="2" t="s">
        <v>56</v>
      </c>
      <c r="E763" s="4">
        <v>111</v>
      </c>
      <c r="F763" s="1">
        <f t="shared" si="58"/>
        <v>72.077922077922082</v>
      </c>
      <c r="G763" s="1">
        <f t="shared" si="59"/>
        <v>170.94</v>
      </c>
      <c r="H763" s="1">
        <f t="shared" si="60"/>
        <v>13.986000000000001</v>
      </c>
      <c r="I763" s="7">
        <f t="shared" si="61"/>
        <v>97.013999999999996</v>
      </c>
      <c r="J763" s="7">
        <f t="shared" si="62"/>
        <v>124.986</v>
      </c>
    </row>
    <row r="764" spans="1:10" x14ac:dyDescent="0.2">
      <c r="A764" s="2" t="s">
        <v>788</v>
      </c>
      <c r="B764" s="3">
        <v>-1.27</v>
      </c>
      <c r="C764" s="3">
        <v>47.14</v>
      </c>
      <c r="D764" s="2" t="s">
        <v>26</v>
      </c>
      <c r="E764" s="4">
        <v>112</v>
      </c>
      <c r="F764" s="1">
        <f t="shared" si="58"/>
        <v>72.72727272727272</v>
      </c>
      <c r="G764" s="1">
        <f t="shared" si="59"/>
        <v>172.48000000000002</v>
      </c>
      <c r="H764" s="1">
        <f t="shared" si="60"/>
        <v>14.112</v>
      </c>
      <c r="I764" s="7">
        <f t="shared" si="61"/>
        <v>97.888000000000005</v>
      </c>
      <c r="J764" s="7">
        <f t="shared" si="62"/>
        <v>126.11199999999999</v>
      </c>
    </row>
    <row r="765" spans="1:10" x14ac:dyDescent="0.2">
      <c r="A765" s="2" t="s">
        <v>789</v>
      </c>
      <c r="B765" s="3">
        <v>11.557219999999999</v>
      </c>
      <c r="C765" s="3">
        <v>47.725000000000001</v>
      </c>
      <c r="D765" s="2" t="s">
        <v>71</v>
      </c>
      <c r="E765" s="4">
        <v>113</v>
      </c>
      <c r="F765" s="1">
        <f t="shared" si="58"/>
        <v>73.376623376623371</v>
      </c>
      <c r="G765" s="1">
        <f t="shared" si="59"/>
        <v>174.02</v>
      </c>
      <c r="H765" s="1">
        <f t="shared" si="60"/>
        <v>14.238</v>
      </c>
      <c r="I765" s="7">
        <f t="shared" si="61"/>
        <v>98.762</v>
      </c>
      <c r="J765" s="7">
        <f t="shared" si="62"/>
        <v>127.238</v>
      </c>
    </row>
    <row r="766" spans="1:10" x14ac:dyDescent="0.2">
      <c r="A766" s="2" t="s">
        <v>790</v>
      </c>
      <c r="B766" s="3">
        <v>14.387779999999999</v>
      </c>
      <c r="C766" s="3">
        <v>46.980829999999997</v>
      </c>
      <c r="D766" s="2" t="s">
        <v>71</v>
      </c>
      <c r="E766" s="4">
        <v>113</v>
      </c>
      <c r="F766" s="1">
        <f t="shared" si="58"/>
        <v>73.376623376623371</v>
      </c>
      <c r="G766" s="1">
        <f t="shared" si="59"/>
        <v>174.02</v>
      </c>
      <c r="H766" s="1">
        <f t="shared" si="60"/>
        <v>14.238</v>
      </c>
      <c r="I766" s="7">
        <f t="shared" si="61"/>
        <v>98.762</v>
      </c>
      <c r="J766" s="7">
        <f t="shared" si="62"/>
        <v>127.238</v>
      </c>
    </row>
    <row r="767" spans="1:10" x14ac:dyDescent="0.2">
      <c r="A767" s="2" t="s">
        <v>791</v>
      </c>
      <c r="B767" s="3">
        <v>15.61</v>
      </c>
      <c r="C767" s="3">
        <v>40.270000000000003</v>
      </c>
      <c r="D767" s="2" t="s">
        <v>342</v>
      </c>
      <c r="E767" s="4">
        <v>114</v>
      </c>
      <c r="F767" s="1">
        <f t="shared" si="58"/>
        <v>74.025974025974023</v>
      </c>
      <c r="G767" s="1">
        <f t="shared" si="59"/>
        <v>175.56</v>
      </c>
      <c r="H767" s="1">
        <f t="shared" si="60"/>
        <v>14.364000000000001</v>
      </c>
      <c r="I767" s="7">
        <f t="shared" si="61"/>
        <v>99.635999999999996</v>
      </c>
      <c r="J767" s="7">
        <f t="shared" si="62"/>
        <v>128.364</v>
      </c>
    </row>
    <row r="768" spans="1:10" x14ac:dyDescent="0.2">
      <c r="A768" s="2" t="s">
        <v>792</v>
      </c>
      <c r="B768" s="3">
        <v>0.6</v>
      </c>
      <c r="C768" s="3">
        <v>45.66</v>
      </c>
      <c r="D768" s="2" t="s">
        <v>26</v>
      </c>
      <c r="E768" s="4">
        <v>114</v>
      </c>
      <c r="F768" s="1">
        <f t="shared" si="58"/>
        <v>74.025974025974023</v>
      </c>
      <c r="G768" s="1">
        <f t="shared" si="59"/>
        <v>175.56</v>
      </c>
      <c r="H768" s="1">
        <f t="shared" si="60"/>
        <v>14.364000000000001</v>
      </c>
      <c r="I768" s="7">
        <f t="shared" si="61"/>
        <v>99.635999999999996</v>
      </c>
      <c r="J768" s="7">
        <f t="shared" si="62"/>
        <v>128.364</v>
      </c>
    </row>
    <row r="769" spans="1:10" x14ac:dyDescent="0.2">
      <c r="A769" s="2" t="s">
        <v>793</v>
      </c>
      <c r="B769" s="3">
        <v>22.042487999999999</v>
      </c>
      <c r="C769" s="3">
        <v>48.487406</v>
      </c>
      <c r="D769" s="2" t="s">
        <v>162</v>
      </c>
      <c r="E769" s="4">
        <v>114</v>
      </c>
      <c r="F769" s="1">
        <f t="shared" si="58"/>
        <v>74.025974025974023</v>
      </c>
      <c r="G769" s="1">
        <f t="shared" si="59"/>
        <v>175.56</v>
      </c>
      <c r="H769" s="1">
        <f t="shared" si="60"/>
        <v>14.364000000000001</v>
      </c>
      <c r="I769" s="7">
        <f t="shared" si="61"/>
        <v>99.635999999999996</v>
      </c>
      <c r="J769" s="7">
        <f t="shared" si="62"/>
        <v>128.364</v>
      </c>
    </row>
    <row r="770" spans="1:10" x14ac:dyDescent="0.2">
      <c r="A770" s="2" t="s">
        <v>794</v>
      </c>
      <c r="B770" s="3">
        <v>13.59</v>
      </c>
      <c r="C770" s="3">
        <v>50.61</v>
      </c>
      <c r="D770" s="2" t="s">
        <v>326</v>
      </c>
      <c r="E770" s="4">
        <v>114</v>
      </c>
      <c r="F770" s="1">
        <f t="shared" si="58"/>
        <v>74.025974025974023</v>
      </c>
      <c r="G770" s="1">
        <f t="shared" si="59"/>
        <v>175.56</v>
      </c>
      <c r="H770" s="1">
        <f t="shared" si="60"/>
        <v>14.364000000000001</v>
      </c>
      <c r="I770" s="7">
        <f t="shared" si="61"/>
        <v>99.635999999999996</v>
      </c>
      <c r="J770" s="7">
        <f t="shared" si="62"/>
        <v>128.364</v>
      </c>
    </row>
    <row r="771" spans="1:10" x14ac:dyDescent="0.2">
      <c r="A771" s="2" t="s">
        <v>795</v>
      </c>
      <c r="B771" s="3">
        <v>10.3324</v>
      </c>
      <c r="C771" s="3">
        <v>51.2607</v>
      </c>
      <c r="D771" s="2" t="s">
        <v>56</v>
      </c>
      <c r="E771" s="4">
        <v>114</v>
      </c>
      <c r="F771" s="1">
        <f t="shared" ref="F771:F834" si="63">E771/1.54</f>
        <v>74.025974025974023</v>
      </c>
      <c r="G771" s="1">
        <f t="shared" ref="G771:G834" si="64">E771*1.54</f>
        <v>175.56</v>
      </c>
      <c r="H771" s="1">
        <f t="shared" si="60"/>
        <v>14.364000000000001</v>
      </c>
      <c r="I771" s="7">
        <f t="shared" si="61"/>
        <v>99.635999999999996</v>
      </c>
      <c r="J771" s="7">
        <f t="shared" si="62"/>
        <v>128.364</v>
      </c>
    </row>
    <row r="772" spans="1:10" x14ac:dyDescent="0.2">
      <c r="A772" s="8" t="s">
        <v>796</v>
      </c>
      <c r="B772" s="9">
        <v>30.05</v>
      </c>
      <c r="C772" s="9">
        <v>62.09</v>
      </c>
      <c r="D772" s="8" t="s">
        <v>46</v>
      </c>
      <c r="E772" s="10">
        <v>114</v>
      </c>
      <c r="F772" s="11">
        <f t="shared" si="63"/>
        <v>74.025974025974023</v>
      </c>
      <c r="G772" s="11">
        <f t="shared" si="64"/>
        <v>175.56</v>
      </c>
      <c r="H772" s="11">
        <f t="shared" si="60"/>
        <v>14.364000000000001</v>
      </c>
      <c r="I772" s="12">
        <f t="shared" si="61"/>
        <v>99.635999999999996</v>
      </c>
      <c r="J772" s="12">
        <f t="shared" si="62"/>
        <v>128.364</v>
      </c>
    </row>
    <row r="773" spans="1:10" x14ac:dyDescent="0.2">
      <c r="A773" s="8" t="s">
        <v>797</v>
      </c>
      <c r="B773" s="9">
        <v>22.439370426</v>
      </c>
      <c r="C773" s="9">
        <v>37.105884152000002</v>
      </c>
      <c r="D773" s="8" t="s">
        <v>222</v>
      </c>
      <c r="E773" s="10">
        <v>115</v>
      </c>
      <c r="F773" s="11">
        <f t="shared" si="63"/>
        <v>74.675324675324674</v>
      </c>
      <c r="G773" s="11">
        <f t="shared" si="64"/>
        <v>177.1</v>
      </c>
      <c r="H773" s="11">
        <f t="shared" si="60"/>
        <v>14.49</v>
      </c>
      <c r="I773" s="12">
        <f t="shared" si="61"/>
        <v>100.51</v>
      </c>
      <c r="J773" s="12">
        <f t="shared" si="62"/>
        <v>129.49</v>
      </c>
    </row>
    <row r="774" spans="1:10" x14ac:dyDescent="0.2">
      <c r="A774" s="2" t="s">
        <v>798</v>
      </c>
      <c r="B774" s="3">
        <v>-2.5386305299999998</v>
      </c>
      <c r="C774" s="3">
        <v>37.124054200000003</v>
      </c>
      <c r="D774" s="2" t="s">
        <v>86</v>
      </c>
      <c r="E774" s="4">
        <v>115</v>
      </c>
      <c r="F774" s="1">
        <f t="shared" si="63"/>
        <v>74.675324675324674</v>
      </c>
      <c r="G774" s="1">
        <f t="shared" si="64"/>
        <v>177.1</v>
      </c>
      <c r="H774" s="1">
        <f t="shared" si="60"/>
        <v>14.49</v>
      </c>
      <c r="I774" s="7">
        <f t="shared" si="61"/>
        <v>100.51</v>
      </c>
      <c r="J774" s="7">
        <f t="shared" si="62"/>
        <v>129.49</v>
      </c>
    </row>
    <row r="775" spans="1:10" x14ac:dyDescent="0.2">
      <c r="A775" s="2" t="s">
        <v>799</v>
      </c>
      <c r="B775" s="3">
        <v>12.798693999999999</v>
      </c>
      <c r="C775" s="3">
        <v>42.120190000000001</v>
      </c>
      <c r="D775" s="2" t="s">
        <v>342</v>
      </c>
      <c r="E775" s="4">
        <v>115</v>
      </c>
      <c r="F775" s="1">
        <f t="shared" si="63"/>
        <v>74.675324675324674</v>
      </c>
      <c r="G775" s="1">
        <f t="shared" si="64"/>
        <v>177.1</v>
      </c>
      <c r="H775" s="1">
        <f t="shared" si="60"/>
        <v>14.49</v>
      </c>
      <c r="I775" s="7">
        <f t="shared" si="61"/>
        <v>100.51</v>
      </c>
      <c r="J775" s="7">
        <f t="shared" si="62"/>
        <v>129.49</v>
      </c>
    </row>
    <row r="776" spans="1:10" x14ac:dyDescent="0.2">
      <c r="A776" s="8" t="s">
        <v>800</v>
      </c>
      <c r="B776" s="9">
        <v>-5.15</v>
      </c>
      <c r="C776" s="9">
        <v>56.09</v>
      </c>
      <c r="D776" s="8" t="s">
        <v>34</v>
      </c>
      <c r="E776" s="10">
        <v>117</v>
      </c>
      <c r="F776" s="11">
        <f t="shared" si="63"/>
        <v>75.974025974025977</v>
      </c>
      <c r="G776" s="11">
        <f t="shared" si="64"/>
        <v>180.18</v>
      </c>
      <c r="H776" s="11">
        <f t="shared" si="60"/>
        <v>14.742000000000001</v>
      </c>
      <c r="I776" s="12">
        <f t="shared" si="61"/>
        <v>102.258</v>
      </c>
      <c r="J776" s="12">
        <f t="shared" si="62"/>
        <v>131.74199999999999</v>
      </c>
    </row>
    <row r="777" spans="1:10" x14ac:dyDescent="0.2">
      <c r="A777" s="2" t="s">
        <v>801</v>
      </c>
      <c r="B777" s="3">
        <v>11.514779300000001</v>
      </c>
      <c r="C777" s="3">
        <v>60.394120200000003</v>
      </c>
      <c r="D777" s="2" t="s">
        <v>44</v>
      </c>
      <c r="E777" s="4">
        <v>117</v>
      </c>
      <c r="F777" s="1">
        <f t="shared" si="63"/>
        <v>75.974025974025977</v>
      </c>
      <c r="G777" s="1">
        <f t="shared" si="64"/>
        <v>180.18</v>
      </c>
      <c r="H777" s="1">
        <f t="shared" si="60"/>
        <v>14.742000000000001</v>
      </c>
      <c r="I777" s="7">
        <f t="shared" si="61"/>
        <v>102.258</v>
      </c>
      <c r="J777" s="7">
        <f t="shared" si="62"/>
        <v>131.74199999999999</v>
      </c>
    </row>
    <row r="778" spans="1:10" x14ac:dyDescent="0.2">
      <c r="A778" s="8" t="s">
        <v>802</v>
      </c>
      <c r="B778" s="9">
        <v>13.737780000000001</v>
      </c>
      <c r="C778" s="9">
        <v>47.786670000000001</v>
      </c>
      <c r="D778" s="8" t="s">
        <v>71</v>
      </c>
      <c r="E778" s="10">
        <v>118</v>
      </c>
      <c r="F778" s="11">
        <f t="shared" si="63"/>
        <v>76.623376623376615</v>
      </c>
      <c r="G778" s="11">
        <f t="shared" si="64"/>
        <v>181.72</v>
      </c>
      <c r="H778" s="11">
        <f t="shared" si="60"/>
        <v>14.868</v>
      </c>
      <c r="I778" s="12">
        <f t="shared" si="61"/>
        <v>103.13200000000001</v>
      </c>
      <c r="J778" s="12">
        <f t="shared" si="62"/>
        <v>132.86799999999999</v>
      </c>
    </row>
    <row r="779" spans="1:10" x14ac:dyDescent="0.2">
      <c r="A779" s="2" t="s">
        <v>803</v>
      </c>
      <c r="B779" s="3">
        <v>22.702987872000001</v>
      </c>
      <c r="C779" s="3">
        <v>37.640299499999998</v>
      </c>
      <c r="D779" s="2" t="s">
        <v>222</v>
      </c>
      <c r="E779" s="4">
        <v>119</v>
      </c>
      <c r="F779" s="1">
        <f t="shared" si="63"/>
        <v>77.272727272727266</v>
      </c>
      <c r="G779" s="1">
        <f t="shared" si="64"/>
        <v>183.26</v>
      </c>
      <c r="H779" s="1">
        <f t="shared" si="60"/>
        <v>14.994</v>
      </c>
      <c r="I779" s="7">
        <f t="shared" si="61"/>
        <v>104.006</v>
      </c>
      <c r="J779" s="7">
        <f t="shared" si="62"/>
        <v>133.994</v>
      </c>
    </row>
    <row r="780" spans="1:10" x14ac:dyDescent="0.2">
      <c r="A780" s="2" t="s">
        <v>804</v>
      </c>
      <c r="B780" s="3">
        <v>13.5595</v>
      </c>
      <c r="C780" s="3">
        <v>50.733199999999997</v>
      </c>
      <c r="D780" s="2" t="s">
        <v>56</v>
      </c>
      <c r="E780" s="4">
        <v>119</v>
      </c>
      <c r="F780" s="1">
        <f t="shared" si="63"/>
        <v>77.272727272727266</v>
      </c>
      <c r="G780" s="1">
        <f t="shared" si="64"/>
        <v>183.26</v>
      </c>
      <c r="H780" s="1">
        <f t="shared" si="60"/>
        <v>14.994</v>
      </c>
      <c r="I780" s="7">
        <f t="shared" si="61"/>
        <v>104.006</v>
      </c>
      <c r="J780" s="7">
        <f t="shared" si="62"/>
        <v>133.994</v>
      </c>
    </row>
    <row r="781" spans="1:10" x14ac:dyDescent="0.2">
      <c r="A781" s="8" t="s">
        <v>805</v>
      </c>
      <c r="B781" s="9">
        <v>21.744915498000001</v>
      </c>
      <c r="C781" s="9">
        <v>38.555091416000003</v>
      </c>
      <c r="D781" s="8" t="s">
        <v>222</v>
      </c>
      <c r="E781" s="10">
        <v>120</v>
      </c>
      <c r="F781" s="11">
        <f t="shared" si="63"/>
        <v>77.922077922077918</v>
      </c>
      <c r="G781" s="11">
        <f t="shared" si="64"/>
        <v>184.8</v>
      </c>
      <c r="H781" s="11">
        <f t="shared" si="60"/>
        <v>15.120000000000001</v>
      </c>
      <c r="I781" s="12">
        <f t="shared" si="61"/>
        <v>104.88</v>
      </c>
      <c r="J781" s="12">
        <f t="shared" si="62"/>
        <v>135.12</v>
      </c>
    </row>
    <row r="782" spans="1:10" x14ac:dyDescent="0.2">
      <c r="A782" s="2" t="s">
        <v>806</v>
      </c>
      <c r="B782" s="3">
        <v>2.44</v>
      </c>
      <c r="C782" s="3">
        <v>45.12</v>
      </c>
      <c r="D782" s="2" t="s">
        <v>26</v>
      </c>
      <c r="E782" s="4">
        <v>120</v>
      </c>
      <c r="F782" s="1">
        <f t="shared" si="63"/>
        <v>77.922077922077918</v>
      </c>
      <c r="G782" s="1">
        <f t="shared" si="64"/>
        <v>184.8</v>
      </c>
      <c r="H782" s="1">
        <f t="shared" si="60"/>
        <v>15.120000000000001</v>
      </c>
      <c r="I782" s="7">
        <f t="shared" si="61"/>
        <v>104.88</v>
      </c>
      <c r="J782" s="7">
        <f t="shared" si="62"/>
        <v>135.12</v>
      </c>
    </row>
    <row r="783" spans="1:10" x14ac:dyDescent="0.2">
      <c r="A783" s="2" t="s">
        <v>807</v>
      </c>
      <c r="B783" s="3">
        <v>-6.29</v>
      </c>
      <c r="C783" s="3">
        <v>57.4</v>
      </c>
      <c r="D783" s="2" t="s">
        <v>34</v>
      </c>
      <c r="E783" s="4">
        <v>121</v>
      </c>
      <c r="F783" s="1">
        <f t="shared" si="63"/>
        <v>78.571428571428569</v>
      </c>
      <c r="G783" s="1">
        <f t="shared" si="64"/>
        <v>186.34</v>
      </c>
      <c r="H783" s="1">
        <f t="shared" si="60"/>
        <v>15.246</v>
      </c>
      <c r="I783" s="7">
        <f t="shared" si="61"/>
        <v>105.754</v>
      </c>
      <c r="J783" s="7">
        <f t="shared" si="62"/>
        <v>136.24600000000001</v>
      </c>
    </row>
    <row r="784" spans="1:10" x14ac:dyDescent="0.2">
      <c r="A784" s="2" t="s">
        <v>808</v>
      </c>
      <c r="B784" s="3">
        <v>9.0869104000000007</v>
      </c>
      <c r="C784" s="3">
        <v>61.134268300000002</v>
      </c>
      <c r="D784" s="2" t="s">
        <v>44</v>
      </c>
      <c r="E784" s="4">
        <v>121</v>
      </c>
      <c r="F784" s="1">
        <f t="shared" si="63"/>
        <v>78.571428571428569</v>
      </c>
      <c r="G784" s="1">
        <f t="shared" si="64"/>
        <v>186.34</v>
      </c>
      <c r="H784" s="1">
        <f t="shared" si="60"/>
        <v>15.246</v>
      </c>
      <c r="I784" s="7">
        <f t="shared" si="61"/>
        <v>105.754</v>
      </c>
      <c r="J784" s="7">
        <f t="shared" si="62"/>
        <v>136.24600000000001</v>
      </c>
    </row>
    <row r="785" spans="1:10" x14ac:dyDescent="0.2">
      <c r="A785" s="2" t="s">
        <v>809</v>
      </c>
      <c r="B785" s="3">
        <v>-5.6597080799999997</v>
      </c>
      <c r="C785" s="3">
        <v>40.274175800000002</v>
      </c>
      <c r="D785" s="2" t="s">
        <v>86</v>
      </c>
      <c r="E785" s="4">
        <v>122</v>
      </c>
      <c r="F785" s="1">
        <f t="shared" si="63"/>
        <v>79.220779220779221</v>
      </c>
      <c r="G785" s="1">
        <f t="shared" si="64"/>
        <v>187.88</v>
      </c>
      <c r="H785" s="1">
        <f t="shared" si="60"/>
        <v>15.372</v>
      </c>
      <c r="I785" s="7">
        <f t="shared" si="61"/>
        <v>106.628</v>
      </c>
      <c r="J785" s="7">
        <f t="shared" si="62"/>
        <v>137.37200000000001</v>
      </c>
    </row>
    <row r="786" spans="1:10" x14ac:dyDescent="0.2">
      <c r="A786" s="2" t="s">
        <v>810</v>
      </c>
      <c r="B786" s="3">
        <v>5</v>
      </c>
      <c r="C786" s="3">
        <v>47</v>
      </c>
      <c r="D786" s="2" t="s">
        <v>26</v>
      </c>
      <c r="E786" s="4">
        <v>122</v>
      </c>
      <c r="F786" s="1">
        <f t="shared" si="63"/>
        <v>79.220779220779221</v>
      </c>
      <c r="G786" s="1">
        <f t="shared" si="64"/>
        <v>187.88</v>
      </c>
      <c r="H786" s="1">
        <f t="shared" si="60"/>
        <v>15.372</v>
      </c>
      <c r="I786" s="7">
        <f t="shared" si="61"/>
        <v>106.628</v>
      </c>
      <c r="J786" s="7">
        <f t="shared" si="62"/>
        <v>137.37200000000001</v>
      </c>
    </row>
    <row r="787" spans="1:10" x14ac:dyDescent="0.2">
      <c r="A787" s="2" t="s">
        <v>811</v>
      </c>
      <c r="B787" s="3">
        <v>9.24</v>
      </c>
      <c r="C787" s="3">
        <v>42.23</v>
      </c>
      <c r="D787" s="2" t="s">
        <v>26</v>
      </c>
      <c r="E787" s="4">
        <v>123</v>
      </c>
      <c r="F787" s="1">
        <f t="shared" si="63"/>
        <v>79.870129870129873</v>
      </c>
      <c r="G787" s="1">
        <f t="shared" si="64"/>
        <v>189.42000000000002</v>
      </c>
      <c r="H787" s="1">
        <f t="shared" si="60"/>
        <v>15.497999999999999</v>
      </c>
      <c r="I787" s="7">
        <f t="shared" si="61"/>
        <v>107.502</v>
      </c>
      <c r="J787" s="7">
        <f t="shared" si="62"/>
        <v>138.49799999999999</v>
      </c>
    </row>
    <row r="788" spans="1:10" x14ac:dyDescent="0.2">
      <c r="A788" s="2" t="s">
        <v>812</v>
      </c>
      <c r="B788" s="3">
        <v>-8.2840000000000007</v>
      </c>
      <c r="C788" s="3">
        <v>54.761000000000003</v>
      </c>
      <c r="D788" s="2" t="s">
        <v>36</v>
      </c>
      <c r="E788" s="4">
        <v>123</v>
      </c>
      <c r="F788" s="1">
        <f t="shared" si="63"/>
        <v>79.870129870129873</v>
      </c>
      <c r="G788" s="1">
        <f t="shared" si="64"/>
        <v>189.42000000000002</v>
      </c>
      <c r="H788" s="1">
        <f t="shared" si="60"/>
        <v>15.497999999999999</v>
      </c>
      <c r="I788" s="7">
        <f t="shared" si="61"/>
        <v>107.502</v>
      </c>
      <c r="J788" s="7">
        <f t="shared" si="62"/>
        <v>138.49799999999999</v>
      </c>
    </row>
    <row r="789" spans="1:10" x14ac:dyDescent="0.2">
      <c r="A789" s="2" t="s">
        <v>813</v>
      </c>
      <c r="B789" s="3">
        <v>10.010983400000001</v>
      </c>
      <c r="C789" s="3">
        <v>59.209835200000001</v>
      </c>
      <c r="D789" s="2" t="s">
        <v>44</v>
      </c>
      <c r="E789" s="4">
        <v>124</v>
      </c>
      <c r="F789" s="1">
        <f t="shared" si="63"/>
        <v>80.519480519480524</v>
      </c>
      <c r="G789" s="1">
        <f t="shared" si="64"/>
        <v>190.96</v>
      </c>
      <c r="H789" s="1">
        <f t="shared" si="60"/>
        <v>15.624000000000001</v>
      </c>
      <c r="I789" s="7">
        <f t="shared" si="61"/>
        <v>108.376</v>
      </c>
      <c r="J789" s="7">
        <f t="shared" si="62"/>
        <v>139.624</v>
      </c>
    </row>
    <row r="790" spans="1:10" x14ac:dyDescent="0.2">
      <c r="A790" s="2" t="s">
        <v>814</v>
      </c>
      <c r="B790" s="3">
        <v>13.37222</v>
      </c>
      <c r="C790" s="3">
        <v>46.586939999999998</v>
      </c>
      <c r="D790" s="2" t="s">
        <v>71</v>
      </c>
      <c r="E790" s="4">
        <v>125</v>
      </c>
      <c r="F790" s="1">
        <f t="shared" si="63"/>
        <v>81.168831168831161</v>
      </c>
      <c r="G790" s="1">
        <f t="shared" si="64"/>
        <v>192.5</v>
      </c>
      <c r="H790" s="1">
        <f t="shared" si="60"/>
        <v>15.75</v>
      </c>
      <c r="I790" s="7">
        <f t="shared" si="61"/>
        <v>109.25</v>
      </c>
      <c r="J790" s="7">
        <f t="shared" si="62"/>
        <v>140.75</v>
      </c>
    </row>
    <row r="791" spans="1:10" x14ac:dyDescent="0.2">
      <c r="A791" s="2" t="s">
        <v>815</v>
      </c>
      <c r="B791" s="3">
        <v>22.452517932999999</v>
      </c>
      <c r="C791" s="3">
        <v>38.655347493999997</v>
      </c>
      <c r="D791" s="2" t="s">
        <v>222</v>
      </c>
      <c r="E791" s="4">
        <v>126</v>
      </c>
      <c r="F791" s="1">
        <f t="shared" si="63"/>
        <v>81.818181818181813</v>
      </c>
      <c r="G791" s="1">
        <f t="shared" si="64"/>
        <v>194.04</v>
      </c>
      <c r="H791" s="1">
        <f t="shared" si="60"/>
        <v>15.875999999999999</v>
      </c>
      <c r="I791" s="7">
        <f t="shared" si="61"/>
        <v>110.124</v>
      </c>
      <c r="J791" s="7">
        <f t="shared" si="62"/>
        <v>141.876</v>
      </c>
    </row>
    <row r="792" spans="1:10" x14ac:dyDescent="0.2">
      <c r="A792" s="2" t="s">
        <v>816</v>
      </c>
      <c r="B792" s="3">
        <v>6.7957999999999998</v>
      </c>
      <c r="C792" s="3">
        <v>50.823700000000002</v>
      </c>
      <c r="D792" s="2" t="s">
        <v>56</v>
      </c>
      <c r="E792" s="4">
        <v>127</v>
      </c>
      <c r="F792" s="1">
        <f t="shared" si="63"/>
        <v>82.467532467532465</v>
      </c>
      <c r="G792" s="1">
        <f t="shared" si="64"/>
        <v>195.58</v>
      </c>
      <c r="H792" s="1">
        <f t="shared" si="60"/>
        <v>16.001999999999999</v>
      </c>
      <c r="I792" s="7">
        <f t="shared" si="61"/>
        <v>110.998</v>
      </c>
      <c r="J792" s="7">
        <f t="shared" si="62"/>
        <v>143.00200000000001</v>
      </c>
    </row>
    <row r="793" spans="1:10" x14ac:dyDescent="0.2">
      <c r="A793" s="2" t="s">
        <v>817</v>
      </c>
      <c r="B793" s="3">
        <v>8.14</v>
      </c>
      <c r="C793" s="3">
        <v>51.281999999999996</v>
      </c>
      <c r="D793" s="2" t="s">
        <v>56</v>
      </c>
      <c r="E793" s="4">
        <v>127</v>
      </c>
      <c r="F793" s="1">
        <f t="shared" si="63"/>
        <v>82.467532467532465</v>
      </c>
      <c r="G793" s="1">
        <f t="shared" si="64"/>
        <v>195.58</v>
      </c>
      <c r="H793" s="1">
        <f t="shared" si="60"/>
        <v>16.001999999999999</v>
      </c>
      <c r="I793" s="7">
        <f t="shared" si="61"/>
        <v>110.998</v>
      </c>
      <c r="J793" s="7">
        <f t="shared" si="62"/>
        <v>143.00200000000001</v>
      </c>
    </row>
    <row r="794" spans="1:10" x14ac:dyDescent="0.2">
      <c r="A794" s="2" t="s">
        <v>818</v>
      </c>
      <c r="B794" s="3">
        <v>20.762943762999999</v>
      </c>
      <c r="C794" s="3">
        <v>40.057093152</v>
      </c>
      <c r="D794" s="2" t="s">
        <v>222</v>
      </c>
      <c r="E794" s="4">
        <v>128</v>
      </c>
      <c r="F794" s="1">
        <f t="shared" si="63"/>
        <v>83.116883116883116</v>
      </c>
      <c r="G794" s="1">
        <f t="shared" si="64"/>
        <v>197.12</v>
      </c>
      <c r="H794" s="1">
        <f t="shared" si="60"/>
        <v>16.128</v>
      </c>
      <c r="I794" s="7">
        <f t="shared" si="61"/>
        <v>111.872</v>
      </c>
      <c r="J794" s="7">
        <f t="shared" si="62"/>
        <v>144.12799999999999</v>
      </c>
    </row>
    <row r="795" spans="1:10" x14ac:dyDescent="0.2">
      <c r="A795" s="2" t="s">
        <v>819</v>
      </c>
      <c r="B795" s="3">
        <v>21.271391615999999</v>
      </c>
      <c r="C795" s="3">
        <v>38.720964559999999</v>
      </c>
      <c r="D795" s="2" t="s">
        <v>222</v>
      </c>
      <c r="E795" s="4">
        <v>129</v>
      </c>
      <c r="F795" s="1">
        <f t="shared" si="63"/>
        <v>83.766233766233768</v>
      </c>
      <c r="G795" s="1">
        <f t="shared" si="64"/>
        <v>198.66</v>
      </c>
      <c r="H795" s="1">
        <f t="shared" ref="H795:H846" si="65">0.126*E795</f>
        <v>16.254000000000001</v>
      </c>
      <c r="I795" s="7">
        <f t="shared" ref="I795:I846" si="66">E795-H795</f>
        <v>112.746</v>
      </c>
      <c r="J795" s="7">
        <f t="shared" ref="J795:J846" si="67">E795+H795</f>
        <v>145.25399999999999</v>
      </c>
    </row>
    <row r="796" spans="1:10" x14ac:dyDescent="0.2">
      <c r="A796" s="2" t="s">
        <v>820</v>
      </c>
      <c r="B796" s="3">
        <v>14.833333333333334</v>
      </c>
      <c r="C796" s="3">
        <v>45.462813888888888</v>
      </c>
      <c r="D796" s="2" t="s">
        <v>510</v>
      </c>
      <c r="E796" s="4">
        <v>129</v>
      </c>
      <c r="F796" s="1">
        <f t="shared" si="63"/>
        <v>83.766233766233768</v>
      </c>
      <c r="G796" s="1">
        <f t="shared" si="64"/>
        <v>198.66</v>
      </c>
      <c r="H796" s="1">
        <f t="shared" si="65"/>
        <v>16.254000000000001</v>
      </c>
      <c r="I796" s="7">
        <f t="shared" si="66"/>
        <v>112.746</v>
      </c>
      <c r="J796" s="7">
        <f t="shared" si="67"/>
        <v>145.25399999999999</v>
      </c>
    </row>
    <row r="797" spans="1:10" x14ac:dyDescent="0.2">
      <c r="A797" s="2" t="s">
        <v>821</v>
      </c>
      <c r="B797" s="3">
        <v>-2.94</v>
      </c>
      <c r="C797" s="3">
        <v>54.44</v>
      </c>
      <c r="D797" s="2" t="s">
        <v>34</v>
      </c>
      <c r="E797" s="4">
        <v>129</v>
      </c>
      <c r="F797" s="1">
        <f t="shared" si="63"/>
        <v>83.766233766233768</v>
      </c>
      <c r="G797" s="1">
        <f t="shared" si="64"/>
        <v>198.66</v>
      </c>
      <c r="H797" s="1">
        <f t="shared" si="65"/>
        <v>16.254000000000001</v>
      </c>
      <c r="I797" s="7">
        <f t="shared" si="66"/>
        <v>112.746</v>
      </c>
      <c r="J797" s="7">
        <f t="shared" si="67"/>
        <v>145.25399999999999</v>
      </c>
    </row>
    <row r="798" spans="1:10" x14ac:dyDescent="0.2">
      <c r="A798" s="8" t="s">
        <v>822</v>
      </c>
      <c r="B798" s="9">
        <v>11.274029000000001</v>
      </c>
      <c r="C798" s="9">
        <v>43.892853000000002</v>
      </c>
      <c r="D798" s="8" t="s">
        <v>342</v>
      </c>
      <c r="E798" s="10">
        <v>130</v>
      </c>
      <c r="F798" s="11">
        <f t="shared" si="63"/>
        <v>84.415584415584419</v>
      </c>
      <c r="G798" s="11">
        <f t="shared" si="64"/>
        <v>200.20000000000002</v>
      </c>
      <c r="H798" s="11">
        <f t="shared" si="65"/>
        <v>16.38</v>
      </c>
      <c r="I798" s="12">
        <f t="shared" si="66"/>
        <v>113.62</v>
      </c>
      <c r="J798" s="12">
        <f t="shared" si="67"/>
        <v>146.38</v>
      </c>
    </row>
    <row r="799" spans="1:10" x14ac:dyDescent="0.2">
      <c r="A799" s="2" t="s">
        <v>823</v>
      </c>
      <c r="B799" s="3">
        <v>0.43</v>
      </c>
      <c r="C799" s="3">
        <v>51.77</v>
      </c>
      <c r="D799" s="2" t="s">
        <v>34</v>
      </c>
      <c r="E799" s="4">
        <v>134</v>
      </c>
      <c r="F799" s="1">
        <f t="shared" si="63"/>
        <v>87.012987012987011</v>
      </c>
      <c r="G799" s="1">
        <f t="shared" si="64"/>
        <v>206.36</v>
      </c>
      <c r="H799" s="1">
        <f t="shared" si="65"/>
        <v>16.884</v>
      </c>
      <c r="I799" s="7">
        <f t="shared" si="66"/>
        <v>117.116</v>
      </c>
      <c r="J799" s="7">
        <f t="shared" si="67"/>
        <v>150.88400000000001</v>
      </c>
    </row>
    <row r="800" spans="1:10" x14ac:dyDescent="0.2">
      <c r="A800" s="2" t="s">
        <v>824</v>
      </c>
      <c r="B800" s="3">
        <v>-3.88</v>
      </c>
      <c r="C800" s="3">
        <v>48.19</v>
      </c>
      <c r="D800" s="2" t="s">
        <v>26</v>
      </c>
      <c r="E800" s="4">
        <v>135</v>
      </c>
      <c r="F800" s="1">
        <f t="shared" si="63"/>
        <v>87.662337662337663</v>
      </c>
      <c r="G800" s="1">
        <f t="shared" si="64"/>
        <v>207.9</v>
      </c>
      <c r="H800" s="1">
        <f t="shared" si="65"/>
        <v>17.010000000000002</v>
      </c>
      <c r="I800" s="7">
        <f t="shared" si="66"/>
        <v>117.99</v>
      </c>
      <c r="J800" s="7">
        <f t="shared" si="67"/>
        <v>152.01</v>
      </c>
    </row>
    <row r="801" spans="1:10" x14ac:dyDescent="0.2">
      <c r="A801" s="2" t="s">
        <v>825</v>
      </c>
      <c r="B801" s="3">
        <v>-4.4411761099999998</v>
      </c>
      <c r="C801" s="3">
        <v>40.713990240000001</v>
      </c>
      <c r="D801" s="2" t="s">
        <v>86</v>
      </c>
      <c r="E801" s="4">
        <v>138</v>
      </c>
      <c r="F801" s="1">
        <f t="shared" si="63"/>
        <v>89.610389610389603</v>
      </c>
      <c r="G801" s="1">
        <f t="shared" si="64"/>
        <v>212.52</v>
      </c>
      <c r="H801" s="1">
        <f t="shared" si="65"/>
        <v>17.388000000000002</v>
      </c>
      <c r="I801" s="7">
        <f t="shared" si="66"/>
        <v>120.61199999999999</v>
      </c>
      <c r="J801" s="7">
        <f t="shared" si="67"/>
        <v>155.38800000000001</v>
      </c>
    </row>
    <row r="802" spans="1:10" x14ac:dyDescent="0.2">
      <c r="A802" s="2" t="s">
        <v>826</v>
      </c>
      <c r="B802" s="3">
        <v>-6.2484436419668201</v>
      </c>
      <c r="C802" s="3">
        <v>41.718383319613402</v>
      </c>
      <c r="D802" s="2" t="s">
        <v>54</v>
      </c>
      <c r="E802" s="4">
        <v>139</v>
      </c>
      <c r="F802" s="1">
        <f t="shared" si="63"/>
        <v>90.259740259740255</v>
      </c>
      <c r="G802" s="1">
        <f t="shared" si="64"/>
        <v>214.06</v>
      </c>
      <c r="H802" s="1">
        <f t="shared" si="65"/>
        <v>17.513999999999999</v>
      </c>
      <c r="I802" s="7">
        <f t="shared" si="66"/>
        <v>121.486</v>
      </c>
      <c r="J802" s="7">
        <f t="shared" si="67"/>
        <v>156.51400000000001</v>
      </c>
    </row>
    <row r="803" spans="1:10" x14ac:dyDescent="0.2">
      <c r="A803" s="2" t="s">
        <v>827</v>
      </c>
      <c r="B803" s="3">
        <v>-6.06997827</v>
      </c>
      <c r="C803" s="3">
        <v>42.967654369999998</v>
      </c>
      <c r="D803" s="2" t="s">
        <v>86</v>
      </c>
      <c r="E803" s="4">
        <v>139</v>
      </c>
      <c r="F803" s="1">
        <f t="shared" si="63"/>
        <v>90.259740259740255</v>
      </c>
      <c r="G803" s="1">
        <f t="shared" si="64"/>
        <v>214.06</v>
      </c>
      <c r="H803" s="1">
        <f t="shared" si="65"/>
        <v>17.513999999999999</v>
      </c>
      <c r="I803" s="7">
        <f t="shared" si="66"/>
        <v>121.486</v>
      </c>
      <c r="J803" s="7">
        <f t="shared" si="67"/>
        <v>156.51400000000001</v>
      </c>
    </row>
    <row r="804" spans="1:10" x14ac:dyDescent="0.2">
      <c r="A804" s="2" t="s">
        <v>828</v>
      </c>
      <c r="B804" s="3">
        <v>7.4429999999999996</v>
      </c>
      <c r="C804" s="3">
        <v>47.343000000000004</v>
      </c>
      <c r="D804" s="2" t="s">
        <v>28</v>
      </c>
      <c r="E804" s="4">
        <v>139</v>
      </c>
      <c r="F804" s="1">
        <f t="shared" si="63"/>
        <v>90.259740259740255</v>
      </c>
      <c r="G804" s="1">
        <f t="shared" si="64"/>
        <v>214.06</v>
      </c>
      <c r="H804" s="1">
        <f t="shared" si="65"/>
        <v>17.513999999999999</v>
      </c>
      <c r="I804" s="7">
        <f t="shared" si="66"/>
        <v>121.486</v>
      </c>
      <c r="J804" s="7">
        <f t="shared" si="67"/>
        <v>156.51400000000001</v>
      </c>
    </row>
    <row r="805" spans="1:10" x14ac:dyDescent="0.2">
      <c r="A805" s="2" t="s">
        <v>829</v>
      </c>
      <c r="B805" s="3">
        <v>-6.1670018799999999</v>
      </c>
      <c r="C805" s="3">
        <v>39.134695659999998</v>
      </c>
      <c r="D805" s="2" t="s">
        <v>86</v>
      </c>
      <c r="E805" s="4">
        <v>140</v>
      </c>
      <c r="F805" s="1">
        <f t="shared" si="63"/>
        <v>90.909090909090907</v>
      </c>
      <c r="G805" s="1">
        <f t="shared" si="64"/>
        <v>215.6</v>
      </c>
      <c r="H805" s="1">
        <f t="shared" si="65"/>
        <v>17.64</v>
      </c>
      <c r="I805" s="7">
        <f t="shared" si="66"/>
        <v>122.36</v>
      </c>
      <c r="J805" s="7">
        <f t="shared" si="67"/>
        <v>157.63999999999999</v>
      </c>
    </row>
    <row r="806" spans="1:10" x14ac:dyDescent="0.2">
      <c r="A806" s="8" t="s">
        <v>830</v>
      </c>
      <c r="B806" s="9">
        <v>10.435</v>
      </c>
      <c r="C806" s="9">
        <v>48.956000000000003</v>
      </c>
      <c r="D806" s="8" t="s">
        <v>56</v>
      </c>
      <c r="E806" s="10">
        <v>141</v>
      </c>
      <c r="F806" s="11">
        <f t="shared" si="63"/>
        <v>91.558441558441558</v>
      </c>
      <c r="G806" s="11">
        <f t="shared" si="64"/>
        <v>217.14000000000001</v>
      </c>
      <c r="H806" s="11">
        <f t="shared" si="65"/>
        <v>17.766000000000002</v>
      </c>
      <c r="I806" s="12">
        <f t="shared" si="66"/>
        <v>123.23399999999999</v>
      </c>
      <c r="J806" s="12">
        <f t="shared" si="67"/>
        <v>158.76599999999999</v>
      </c>
    </row>
    <row r="807" spans="1:10" x14ac:dyDescent="0.2">
      <c r="A807" s="8" t="s">
        <v>831</v>
      </c>
      <c r="B807" s="9">
        <v>-3.0020058399999998</v>
      </c>
      <c r="C807" s="9">
        <v>42.045625549999997</v>
      </c>
      <c r="D807" s="8" t="s">
        <v>86</v>
      </c>
      <c r="E807" s="10">
        <v>142</v>
      </c>
      <c r="F807" s="11">
        <f t="shared" si="63"/>
        <v>92.20779220779221</v>
      </c>
      <c r="G807" s="11">
        <f t="shared" si="64"/>
        <v>218.68</v>
      </c>
      <c r="H807" s="11">
        <f t="shared" si="65"/>
        <v>17.891999999999999</v>
      </c>
      <c r="I807" s="12">
        <f t="shared" si="66"/>
        <v>124.108</v>
      </c>
      <c r="J807" s="12">
        <f t="shared" si="67"/>
        <v>159.892</v>
      </c>
    </row>
    <row r="808" spans="1:10" x14ac:dyDescent="0.2">
      <c r="A808" s="2" t="s">
        <v>832</v>
      </c>
      <c r="B808" s="3">
        <v>2.13</v>
      </c>
      <c r="C808" s="3">
        <v>50.04</v>
      </c>
      <c r="D808" s="2" t="s">
        <v>26</v>
      </c>
      <c r="E808" s="4">
        <v>143</v>
      </c>
      <c r="F808" s="1">
        <f t="shared" si="63"/>
        <v>92.857142857142861</v>
      </c>
      <c r="G808" s="1">
        <f t="shared" si="64"/>
        <v>220.22</v>
      </c>
      <c r="H808" s="1">
        <f t="shared" si="65"/>
        <v>18.018000000000001</v>
      </c>
      <c r="I808" s="7">
        <f t="shared" si="66"/>
        <v>124.982</v>
      </c>
      <c r="J808" s="7">
        <f t="shared" si="67"/>
        <v>161.018</v>
      </c>
    </row>
    <row r="809" spans="1:10" x14ac:dyDescent="0.2">
      <c r="A809" s="2" t="s">
        <v>833</v>
      </c>
      <c r="B809" s="3">
        <v>-7.14</v>
      </c>
      <c r="C809" s="3">
        <v>53.564999999999998</v>
      </c>
      <c r="D809" s="2" t="s">
        <v>36</v>
      </c>
      <c r="E809" s="4">
        <v>143</v>
      </c>
      <c r="F809" s="1">
        <f t="shared" si="63"/>
        <v>92.857142857142861</v>
      </c>
      <c r="G809" s="1">
        <f t="shared" si="64"/>
        <v>220.22</v>
      </c>
      <c r="H809" s="1">
        <f t="shared" si="65"/>
        <v>18.018000000000001</v>
      </c>
      <c r="I809" s="7">
        <f t="shared" si="66"/>
        <v>124.982</v>
      </c>
      <c r="J809" s="7">
        <f t="shared" si="67"/>
        <v>161.018</v>
      </c>
    </row>
    <row r="810" spans="1:10" x14ac:dyDescent="0.2">
      <c r="A810" s="2" t="s">
        <v>834</v>
      </c>
      <c r="B810" s="3">
        <v>16.0533</v>
      </c>
      <c r="C810" s="3">
        <v>43.818800000000003</v>
      </c>
      <c r="D810" s="2" t="s">
        <v>398</v>
      </c>
      <c r="E810" s="4">
        <v>144</v>
      </c>
      <c r="F810" s="1">
        <f t="shared" si="63"/>
        <v>93.506493506493499</v>
      </c>
      <c r="G810" s="1">
        <f t="shared" si="64"/>
        <v>221.76</v>
      </c>
      <c r="H810" s="1">
        <f t="shared" si="65"/>
        <v>18.143999999999998</v>
      </c>
      <c r="I810" s="7">
        <f t="shared" si="66"/>
        <v>125.85599999999999</v>
      </c>
      <c r="J810" s="7">
        <f t="shared" si="67"/>
        <v>162.14400000000001</v>
      </c>
    </row>
    <row r="811" spans="1:10" x14ac:dyDescent="0.2">
      <c r="A811" s="2" t="s">
        <v>835</v>
      </c>
      <c r="B811" s="3">
        <v>-1.64</v>
      </c>
      <c r="C811" s="3">
        <v>52.68</v>
      </c>
      <c r="D811" s="2" t="s">
        <v>34</v>
      </c>
      <c r="E811" s="4">
        <v>148</v>
      </c>
      <c r="F811" s="1">
        <f t="shared" si="63"/>
        <v>96.103896103896105</v>
      </c>
      <c r="G811" s="1">
        <f t="shared" si="64"/>
        <v>227.92000000000002</v>
      </c>
      <c r="H811" s="1">
        <f t="shared" si="65"/>
        <v>18.648</v>
      </c>
      <c r="I811" s="7">
        <f t="shared" si="66"/>
        <v>129.352</v>
      </c>
      <c r="J811" s="7">
        <f t="shared" si="67"/>
        <v>166.648</v>
      </c>
    </row>
    <row r="812" spans="1:10" x14ac:dyDescent="0.2">
      <c r="A812" s="2" t="s">
        <v>836</v>
      </c>
      <c r="B812" s="3">
        <v>-2.5875279999999998</v>
      </c>
      <c r="C812" s="3">
        <v>41.1496</v>
      </c>
      <c r="D812" s="2" t="s">
        <v>86</v>
      </c>
      <c r="E812" s="4">
        <v>149</v>
      </c>
      <c r="F812" s="1">
        <f t="shared" si="63"/>
        <v>96.753246753246756</v>
      </c>
      <c r="G812" s="1">
        <f t="shared" si="64"/>
        <v>229.46</v>
      </c>
      <c r="H812" s="1">
        <f t="shared" si="65"/>
        <v>18.774000000000001</v>
      </c>
      <c r="I812" s="7">
        <f t="shared" si="66"/>
        <v>130.226</v>
      </c>
      <c r="J812" s="7">
        <f t="shared" si="67"/>
        <v>167.774</v>
      </c>
    </row>
    <row r="813" spans="1:10" x14ac:dyDescent="0.2">
      <c r="A813" s="2" t="s">
        <v>837</v>
      </c>
      <c r="B813" s="3">
        <v>-2.1036441799999999</v>
      </c>
      <c r="C813" s="3">
        <v>43.045298899999999</v>
      </c>
      <c r="D813" s="2" t="s">
        <v>86</v>
      </c>
      <c r="E813" s="4">
        <v>150</v>
      </c>
      <c r="F813" s="1">
        <f t="shared" si="63"/>
        <v>97.402597402597394</v>
      </c>
      <c r="G813" s="1">
        <f t="shared" si="64"/>
        <v>231</v>
      </c>
      <c r="H813" s="1">
        <f t="shared" si="65"/>
        <v>18.899999999999999</v>
      </c>
      <c r="I813" s="7">
        <f t="shared" si="66"/>
        <v>131.1</v>
      </c>
      <c r="J813" s="7">
        <f t="shared" si="67"/>
        <v>168.9</v>
      </c>
    </row>
    <row r="814" spans="1:10" x14ac:dyDescent="0.2">
      <c r="A814" s="2" t="s">
        <v>838</v>
      </c>
      <c r="B814" s="3">
        <v>-7.0936848899999996</v>
      </c>
      <c r="C814" s="3">
        <v>42.789257429999999</v>
      </c>
      <c r="D814" s="2" t="s">
        <v>86</v>
      </c>
      <c r="E814" s="4">
        <v>150</v>
      </c>
      <c r="F814" s="1">
        <f t="shared" si="63"/>
        <v>97.402597402597394</v>
      </c>
      <c r="G814" s="1">
        <f t="shared" si="64"/>
        <v>231</v>
      </c>
      <c r="H814" s="1">
        <f t="shared" si="65"/>
        <v>18.899999999999999</v>
      </c>
      <c r="I814" s="7">
        <f t="shared" si="66"/>
        <v>131.1</v>
      </c>
      <c r="J814" s="7">
        <f t="shared" si="67"/>
        <v>168.9</v>
      </c>
    </row>
    <row r="815" spans="1:10" x14ac:dyDescent="0.2">
      <c r="A815" s="2" t="s">
        <v>839</v>
      </c>
      <c r="B815" s="3">
        <v>6.37</v>
      </c>
      <c r="C815" s="3">
        <v>48.47</v>
      </c>
      <c r="D815" s="2" t="s">
        <v>26</v>
      </c>
      <c r="E815" s="4">
        <v>152</v>
      </c>
      <c r="F815" s="1">
        <f t="shared" si="63"/>
        <v>98.701298701298697</v>
      </c>
      <c r="G815" s="1">
        <f t="shared" si="64"/>
        <v>234.08</v>
      </c>
      <c r="H815" s="1">
        <f t="shared" si="65"/>
        <v>19.152000000000001</v>
      </c>
      <c r="I815" s="7">
        <f t="shared" si="66"/>
        <v>132.84800000000001</v>
      </c>
      <c r="J815" s="7">
        <f t="shared" si="67"/>
        <v>171.15199999999999</v>
      </c>
    </row>
    <row r="816" spans="1:10" x14ac:dyDescent="0.2">
      <c r="A816" s="2" t="s">
        <v>840</v>
      </c>
      <c r="B816" s="3">
        <v>4.33</v>
      </c>
      <c r="C816" s="3">
        <v>47.51</v>
      </c>
      <c r="D816" s="2" t="s">
        <v>26</v>
      </c>
      <c r="E816" s="4">
        <v>153</v>
      </c>
      <c r="F816" s="1">
        <f t="shared" si="63"/>
        <v>99.350649350649348</v>
      </c>
      <c r="G816" s="1">
        <f t="shared" si="64"/>
        <v>235.62</v>
      </c>
      <c r="H816" s="1">
        <f t="shared" si="65"/>
        <v>19.277999999999999</v>
      </c>
      <c r="I816" s="7">
        <f t="shared" si="66"/>
        <v>133.72200000000001</v>
      </c>
      <c r="J816" s="7">
        <f t="shared" si="67"/>
        <v>172.27799999999999</v>
      </c>
    </row>
    <row r="817" spans="1:10" x14ac:dyDescent="0.2">
      <c r="A817" s="2" t="s">
        <v>841</v>
      </c>
      <c r="B817" s="3">
        <v>-3.02446628</v>
      </c>
      <c r="C817" s="3">
        <v>37.105470150000002</v>
      </c>
      <c r="D817" s="2" t="s">
        <v>86</v>
      </c>
      <c r="E817" s="4">
        <v>160</v>
      </c>
      <c r="F817" s="1">
        <f t="shared" si="63"/>
        <v>103.8961038961039</v>
      </c>
      <c r="G817" s="1">
        <f t="shared" si="64"/>
        <v>246.4</v>
      </c>
      <c r="H817" s="1">
        <f t="shared" si="65"/>
        <v>20.16</v>
      </c>
      <c r="I817" s="7">
        <f t="shared" si="66"/>
        <v>139.84</v>
      </c>
      <c r="J817" s="7">
        <f t="shared" si="67"/>
        <v>180.16</v>
      </c>
    </row>
    <row r="818" spans="1:10" x14ac:dyDescent="0.2">
      <c r="A818" s="2" t="s">
        <v>842</v>
      </c>
      <c r="B818" s="3">
        <v>14.258566666666667</v>
      </c>
      <c r="C818" s="3">
        <v>45.564324999999997</v>
      </c>
      <c r="D818" s="2" t="s">
        <v>510</v>
      </c>
      <c r="E818" s="4">
        <v>161</v>
      </c>
      <c r="F818" s="1">
        <f t="shared" si="63"/>
        <v>104.54545454545455</v>
      </c>
      <c r="G818" s="1">
        <f t="shared" si="64"/>
        <v>247.94</v>
      </c>
      <c r="H818" s="1">
        <f t="shared" si="65"/>
        <v>20.286000000000001</v>
      </c>
      <c r="I818" s="7">
        <f t="shared" si="66"/>
        <v>140.714</v>
      </c>
      <c r="J818" s="7">
        <f t="shared" si="67"/>
        <v>181.286</v>
      </c>
    </row>
    <row r="819" spans="1:10" x14ac:dyDescent="0.2">
      <c r="A819" s="2" t="s">
        <v>843</v>
      </c>
      <c r="B819" s="3">
        <v>0.54266321100000003</v>
      </c>
      <c r="C819" s="3">
        <v>42.628850870000001</v>
      </c>
      <c r="D819" s="2" t="s">
        <v>86</v>
      </c>
      <c r="E819" s="4">
        <v>163</v>
      </c>
      <c r="F819" s="1">
        <f t="shared" si="63"/>
        <v>105.84415584415584</v>
      </c>
      <c r="G819" s="1">
        <f t="shared" si="64"/>
        <v>251.02</v>
      </c>
      <c r="H819" s="1">
        <f t="shared" si="65"/>
        <v>20.538</v>
      </c>
      <c r="I819" s="7">
        <f t="shared" si="66"/>
        <v>142.46199999999999</v>
      </c>
      <c r="J819" s="7">
        <f t="shared" si="67"/>
        <v>183.53800000000001</v>
      </c>
    </row>
    <row r="820" spans="1:10" x14ac:dyDescent="0.2">
      <c r="A820" s="2" t="s">
        <v>844</v>
      </c>
      <c r="B820" s="3">
        <v>20.622799534999999</v>
      </c>
      <c r="C820" s="3">
        <v>38.173588940999998</v>
      </c>
      <c r="D820" s="2" t="s">
        <v>222</v>
      </c>
      <c r="E820" s="4">
        <v>166</v>
      </c>
      <c r="F820" s="1">
        <f t="shared" si="63"/>
        <v>107.79220779220779</v>
      </c>
      <c r="G820" s="1">
        <f t="shared" si="64"/>
        <v>255.64000000000001</v>
      </c>
      <c r="H820" s="1">
        <f t="shared" si="65"/>
        <v>20.916</v>
      </c>
      <c r="I820" s="7">
        <f t="shared" si="66"/>
        <v>145.084</v>
      </c>
      <c r="J820" s="7">
        <f t="shared" si="67"/>
        <v>186.916</v>
      </c>
    </row>
    <row r="821" spans="1:10" x14ac:dyDescent="0.2">
      <c r="A821" s="2" t="s">
        <v>845</v>
      </c>
      <c r="B821" s="3">
        <v>11.72</v>
      </c>
      <c r="C821" s="3">
        <v>46.22</v>
      </c>
      <c r="D821" s="2" t="s">
        <v>342</v>
      </c>
      <c r="E821" s="4">
        <v>168</v>
      </c>
      <c r="F821" s="1">
        <f t="shared" si="63"/>
        <v>109.09090909090909</v>
      </c>
      <c r="G821" s="1">
        <f t="shared" si="64"/>
        <v>258.72000000000003</v>
      </c>
      <c r="H821" s="1">
        <f t="shared" si="65"/>
        <v>21.167999999999999</v>
      </c>
      <c r="I821" s="7">
        <f t="shared" si="66"/>
        <v>146.83199999999999</v>
      </c>
      <c r="J821" s="7">
        <f t="shared" si="67"/>
        <v>189.16800000000001</v>
      </c>
    </row>
    <row r="822" spans="1:10" x14ac:dyDescent="0.2">
      <c r="A822" s="2" t="s">
        <v>846</v>
      </c>
      <c r="B822" s="3">
        <v>7.94</v>
      </c>
      <c r="C822" s="3">
        <v>47.84</v>
      </c>
      <c r="D822" s="2" t="s">
        <v>28</v>
      </c>
      <c r="E822" s="4">
        <v>168</v>
      </c>
      <c r="F822" s="1">
        <f t="shared" si="63"/>
        <v>109.09090909090909</v>
      </c>
      <c r="G822" s="1">
        <f t="shared" si="64"/>
        <v>258.72000000000003</v>
      </c>
      <c r="H822" s="1">
        <f t="shared" si="65"/>
        <v>21.167999999999999</v>
      </c>
      <c r="I822" s="7">
        <f t="shared" si="66"/>
        <v>146.83199999999999</v>
      </c>
      <c r="J822" s="7">
        <f t="shared" si="67"/>
        <v>189.16800000000001</v>
      </c>
    </row>
    <row r="823" spans="1:10" x14ac:dyDescent="0.2">
      <c r="A823" s="2" t="s">
        <v>847</v>
      </c>
      <c r="B823" s="3">
        <v>-0.41606106999999998</v>
      </c>
      <c r="C823" s="3">
        <v>42.804617710000002</v>
      </c>
      <c r="D823" s="2" t="s">
        <v>86</v>
      </c>
      <c r="E823" s="4">
        <v>169</v>
      </c>
      <c r="F823" s="1">
        <f t="shared" si="63"/>
        <v>109.74025974025973</v>
      </c>
      <c r="G823" s="1">
        <f t="shared" si="64"/>
        <v>260.26</v>
      </c>
      <c r="H823" s="1">
        <f t="shared" si="65"/>
        <v>21.294</v>
      </c>
      <c r="I823" s="7">
        <f t="shared" si="66"/>
        <v>147.70599999999999</v>
      </c>
      <c r="J823" s="7">
        <f t="shared" si="67"/>
        <v>190.29400000000001</v>
      </c>
    </row>
    <row r="824" spans="1:10" x14ac:dyDescent="0.2">
      <c r="A824" s="2" t="s">
        <v>848</v>
      </c>
      <c r="B824" s="3">
        <v>3.54</v>
      </c>
      <c r="C824" s="3">
        <v>46.87</v>
      </c>
      <c r="D824" s="2" t="s">
        <v>26</v>
      </c>
      <c r="E824" s="4">
        <v>172</v>
      </c>
      <c r="F824" s="1">
        <f t="shared" si="63"/>
        <v>111.68831168831169</v>
      </c>
      <c r="G824" s="1">
        <f t="shared" si="64"/>
        <v>264.88</v>
      </c>
      <c r="H824" s="1">
        <f t="shared" si="65"/>
        <v>21.672000000000001</v>
      </c>
      <c r="I824" s="7">
        <f t="shared" si="66"/>
        <v>150.328</v>
      </c>
      <c r="J824" s="7">
        <f t="shared" si="67"/>
        <v>193.672</v>
      </c>
    </row>
    <row r="825" spans="1:10" x14ac:dyDescent="0.2">
      <c r="A825" s="2" t="s">
        <v>849</v>
      </c>
      <c r="B825" s="3">
        <v>-2.4507860400000001</v>
      </c>
      <c r="C825" s="3">
        <v>41.899853129999997</v>
      </c>
      <c r="D825" s="2" t="s">
        <v>86</v>
      </c>
      <c r="E825" s="4">
        <v>180</v>
      </c>
      <c r="F825" s="1">
        <f t="shared" si="63"/>
        <v>116.88311688311688</v>
      </c>
      <c r="G825" s="1">
        <f t="shared" si="64"/>
        <v>277.2</v>
      </c>
      <c r="H825" s="1">
        <f t="shared" si="65"/>
        <v>22.68</v>
      </c>
      <c r="I825" s="7">
        <f t="shared" si="66"/>
        <v>157.32</v>
      </c>
      <c r="J825" s="7">
        <f t="shared" si="67"/>
        <v>202.68</v>
      </c>
    </row>
    <row r="826" spans="1:10" x14ac:dyDescent="0.2">
      <c r="A826" s="2" t="s">
        <v>850</v>
      </c>
      <c r="B826" s="3">
        <v>6.29</v>
      </c>
      <c r="C826" s="3">
        <v>47.42</v>
      </c>
      <c r="D826" s="2" t="s">
        <v>28</v>
      </c>
      <c r="E826" s="4">
        <v>191</v>
      </c>
      <c r="F826" s="1">
        <f t="shared" si="63"/>
        <v>124.02597402597402</v>
      </c>
      <c r="G826" s="1">
        <f t="shared" si="64"/>
        <v>294.14</v>
      </c>
      <c r="H826" s="1">
        <f t="shared" si="65"/>
        <v>24.065999999999999</v>
      </c>
      <c r="I826" s="7">
        <f t="shared" si="66"/>
        <v>166.934</v>
      </c>
      <c r="J826" s="7">
        <f t="shared" si="67"/>
        <v>215.066</v>
      </c>
    </row>
    <row r="827" spans="1:10" x14ac:dyDescent="0.2">
      <c r="A827" s="2" t="s">
        <v>851</v>
      </c>
      <c r="B827" s="3">
        <v>10.25</v>
      </c>
      <c r="C827" s="3">
        <v>45.7</v>
      </c>
      <c r="D827" s="2" t="s">
        <v>342</v>
      </c>
      <c r="E827" s="4">
        <v>196</v>
      </c>
      <c r="F827" s="1">
        <f t="shared" si="63"/>
        <v>127.27272727272727</v>
      </c>
      <c r="G827" s="1">
        <f t="shared" si="64"/>
        <v>301.84000000000003</v>
      </c>
      <c r="H827" s="1">
        <f t="shared" si="65"/>
        <v>24.696000000000002</v>
      </c>
      <c r="I827" s="7">
        <f t="shared" si="66"/>
        <v>171.304</v>
      </c>
      <c r="J827" s="7">
        <f t="shared" si="67"/>
        <v>220.696</v>
      </c>
    </row>
    <row r="828" spans="1:10" x14ac:dyDescent="0.2">
      <c r="A828" s="2" t="s">
        <v>852</v>
      </c>
      <c r="B828" s="3">
        <v>19.590554000000001</v>
      </c>
      <c r="C828" s="3">
        <v>48.778646999999999</v>
      </c>
      <c r="D828" s="2" t="s">
        <v>162</v>
      </c>
      <c r="E828" s="4">
        <v>198</v>
      </c>
      <c r="F828" s="1">
        <f t="shared" si="63"/>
        <v>128.57142857142856</v>
      </c>
      <c r="G828" s="1">
        <f t="shared" si="64"/>
        <v>304.92</v>
      </c>
      <c r="H828" s="1">
        <f t="shared" si="65"/>
        <v>24.948</v>
      </c>
      <c r="I828" s="7">
        <f t="shared" si="66"/>
        <v>173.05199999999999</v>
      </c>
      <c r="J828" s="7">
        <f t="shared" si="67"/>
        <v>222.94800000000001</v>
      </c>
    </row>
    <row r="829" spans="1:10" x14ac:dyDescent="0.2">
      <c r="A829" s="2" t="s">
        <v>853</v>
      </c>
      <c r="B829" s="3">
        <v>16.489999999999998</v>
      </c>
      <c r="C829" s="3">
        <v>38.94</v>
      </c>
      <c r="D829" s="2" t="s">
        <v>342</v>
      </c>
      <c r="E829" s="4">
        <v>208</v>
      </c>
      <c r="F829" s="1">
        <f t="shared" si="63"/>
        <v>135.06493506493507</v>
      </c>
      <c r="G829" s="1">
        <f t="shared" si="64"/>
        <v>320.32</v>
      </c>
      <c r="H829" s="1">
        <f t="shared" si="65"/>
        <v>26.207999999999998</v>
      </c>
      <c r="I829" s="7">
        <f t="shared" si="66"/>
        <v>181.792</v>
      </c>
      <c r="J829" s="7">
        <f t="shared" si="67"/>
        <v>234.208</v>
      </c>
    </row>
    <row r="830" spans="1:10" x14ac:dyDescent="0.2">
      <c r="A830" s="2" t="s">
        <v>854</v>
      </c>
      <c r="B830" s="3">
        <v>15.82</v>
      </c>
      <c r="C830" s="3">
        <v>50.64</v>
      </c>
      <c r="D830" s="2" t="s">
        <v>326</v>
      </c>
      <c r="E830" s="4">
        <v>211</v>
      </c>
      <c r="F830" s="1">
        <f t="shared" si="63"/>
        <v>137.012987012987</v>
      </c>
      <c r="G830" s="1">
        <f t="shared" si="64"/>
        <v>324.94</v>
      </c>
      <c r="H830" s="1">
        <f t="shared" si="65"/>
        <v>26.585999999999999</v>
      </c>
      <c r="I830" s="7">
        <f t="shared" si="66"/>
        <v>184.41399999999999</v>
      </c>
      <c r="J830" s="7">
        <f t="shared" si="67"/>
        <v>237.58600000000001</v>
      </c>
    </row>
    <row r="831" spans="1:10" x14ac:dyDescent="0.2">
      <c r="A831" s="2" t="s">
        <v>855</v>
      </c>
      <c r="B831" s="3">
        <v>11.33</v>
      </c>
      <c r="C831" s="3">
        <v>45.55</v>
      </c>
      <c r="D831" s="2" t="s">
        <v>342</v>
      </c>
      <c r="E831" s="4">
        <v>223</v>
      </c>
      <c r="F831" s="1">
        <f t="shared" si="63"/>
        <v>144.80519480519482</v>
      </c>
      <c r="G831" s="1">
        <f t="shared" si="64"/>
        <v>343.42</v>
      </c>
      <c r="H831" s="1">
        <f t="shared" si="65"/>
        <v>28.097999999999999</v>
      </c>
      <c r="I831" s="7">
        <f t="shared" si="66"/>
        <v>194.90199999999999</v>
      </c>
      <c r="J831" s="7">
        <f t="shared" si="67"/>
        <v>251.09800000000001</v>
      </c>
    </row>
    <row r="832" spans="1:10" x14ac:dyDescent="0.2">
      <c r="A832" s="2" t="s">
        <v>856</v>
      </c>
      <c r="B832" s="3">
        <v>24.82</v>
      </c>
      <c r="C832" s="3">
        <v>61.43</v>
      </c>
      <c r="D832" s="2" t="s">
        <v>46</v>
      </c>
      <c r="E832" s="4">
        <v>230</v>
      </c>
      <c r="F832" s="1">
        <f t="shared" si="63"/>
        <v>149.35064935064935</v>
      </c>
      <c r="G832" s="1">
        <f t="shared" si="64"/>
        <v>354.2</v>
      </c>
      <c r="H832" s="1">
        <f t="shared" si="65"/>
        <v>28.98</v>
      </c>
      <c r="I832" s="7">
        <f t="shared" si="66"/>
        <v>201.02</v>
      </c>
      <c r="J832" s="7">
        <f t="shared" si="67"/>
        <v>258.98</v>
      </c>
    </row>
    <row r="833" spans="1:10" x14ac:dyDescent="0.2">
      <c r="A833" s="2" t="s">
        <v>857</v>
      </c>
      <c r="B833" s="3">
        <v>-15.566088199999999</v>
      </c>
      <c r="C833" s="3">
        <v>27.964420149999999</v>
      </c>
      <c r="D833" s="2" t="s">
        <v>86</v>
      </c>
      <c r="E833" s="4">
        <v>232</v>
      </c>
      <c r="F833" s="1">
        <f t="shared" si="63"/>
        <v>150.64935064935065</v>
      </c>
      <c r="G833" s="1">
        <f t="shared" si="64"/>
        <v>357.28000000000003</v>
      </c>
      <c r="H833" s="1">
        <f t="shared" si="65"/>
        <v>29.231999999999999</v>
      </c>
      <c r="I833" s="7">
        <f t="shared" si="66"/>
        <v>202.768</v>
      </c>
      <c r="J833" s="7">
        <f t="shared" si="67"/>
        <v>261.23199999999997</v>
      </c>
    </row>
    <row r="834" spans="1:10" x14ac:dyDescent="0.2">
      <c r="A834" s="2" t="s">
        <v>858</v>
      </c>
      <c r="B834" s="3">
        <v>3.75</v>
      </c>
      <c r="C834" s="3">
        <v>44.82</v>
      </c>
      <c r="D834" s="2" t="s">
        <v>26</v>
      </c>
      <c r="E834" s="4">
        <v>232</v>
      </c>
      <c r="F834" s="1">
        <f t="shared" si="63"/>
        <v>150.64935064935065</v>
      </c>
      <c r="G834" s="1">
        <f t="shared" si="64"/>
        <v>357.28000000000003</v>
      </c>
      <c r="H834" s="1">
        <f t="shared" si="65"/>
        <v>29.231999999999999</v>
      </c>
      <c r="I834" s="7">
        <f t="shared" si="66"/>
        <v>202.768</v>
      </c>
      <c r="J834" s="7">
        <f t="shared" si="67"/>
        <v>261.23199999999997</v>
      </c>
    </row>
    <row r="835" spans="1:10" x14ac:dyDescent="0.2">
      <c r="A835" s="2" t="s">
        <v>859</v>
      </c>
      <c r="B835" s="3">
        <v>-4.67</v>
      </c>
      <c r="C835" s="3">
        <v>55.86</v>
      </c>
      <c r="D835" s="2" t="s">
        <v>34</v>
      </c>
      <c r="E835" s="4">
        <v>241</v>
      </c>
      <c r="F835" s="1">
        <f t="shared" ref="F835:F846" si="68">E835/1.54</f>
        <v>156.49350649350649</v>
      </c>
      <c r="G835" s="1">
        <f t="shared" ref="G835:G846" si="69">E835*1.54</f>
        <v>371.14</v>
      </c>
      <c r="H835" s="1">
        <f t="shared" si="65"/>
        <v>30.366</v>
      </c>
      <c r="I835" s="7">
        <f t="shared" si="66"/>
        <v>210.63400000000001</v>
      </c>
      <c r="J835" s="7">
        <f t="shared" si="67"/>
        <v>271.36599999999999</v>
      </c>
    </row>
    <row r="836" spans="1:10" x14ac:dyDescent="0.2">
      <c r="A836" s="2" t="s">
        <v>860</v>
      </c>
      <c r="B836" s="3">
        <v>0.25</v>
      </c>
      <c r="C836" s="3">
        <v>46.36</v>
      </c>
      <c r="D836" s="2" t="s">
        <v>26</v>
      </c>
      <c r="E836" s="4">
        <v>280</v>
      </c>
      <c r="F836" s="1">
        <f t="shared" si="68"/>
        <v>181.81818181818181</v>
      </c>
      <c r="G836" s="1">
        <f t="shared" si="69"/>
        <v>431.2</v>
      </c>
      <c r="H836" s="1">
        <f t="shared" si="65"/>
        <v>35.28</v>
      </c>
      <c r="I836" s="7">
        <f t="shared" si="66"/>
        <v>244.72</v>
      </c>
      <c r="J836" s="7">
        <f t="shared" si="67"/>
        <v>315.27999999999997</v>
      </c>
    </row>
    <row r="837" spans="1:10" x14ac:dyDescent="0.2">
      <c r="A837" s="2" t="s">
        <v>861</v>
      </c>
      <c r="B837" s="3">
        <v>5.7137000000000002</v>
      </c>
      <c r="C837" s="3">
        <v>50.590899999999998</v>
      </c>
      <c r="D837" s="2" t="s">
        <v>587</v>
      </c>
      <c r="E837" s="4">
        <v>285</v>
      </c>
      <c r="F837" s="1">
        <f t="shared" si="68"/>
        <v>185.06493506493507</v>
      </c>
      <c r="G837" s="1">
        <f t="shared" si="69"/>
        <v>438.90000000000003</v>
      </c>
      <c r="H837" s="1">
        <f t="shared" si="65"/>
        <v>35.910000000000004</v>
      </c>
      <c r="I837" s="7">
        <f t="shared" si="66"/>
        <v>249.09</v>
      </c>
      <c r="J837" s="7">
        <f t="shared" si="67"/>
        <v>320.91000000000003</v>
      </c>
    </row>
    <row r="838" spans="1:10" x14ac:dyDescent="0.2">
      <c r="A838" s="8" t="s">
        <v>862</v>
      </c>
      <c r="B838" s="9">
        <v>-1.53</v>
      </c>
      <c r="C838" s="9">
        <v>54.36</v>
      </c>
      <c r="D838" s="8" t="s">
        <v>34</v>
      </c>
      <c r="E838" s="10">
        <v>295</v>
      </c>
      <c r="F838" s="11">
        <f t="shared" si="68"/>
        <v>191.55844155844156</v>
      </c>
      <c r="G838" s="11">
        <f t="shared" si="69"/>
        <v>454.3</v>
      </c>
      <c r="H838" s="11">
        <f t="shared" si="65"/>
        <v>37.17</v>
      </c>
      <c r="I838" s="12">
        <f t="shared" si="66"/>
        <v>257.83</v>
      </c>
      <c r="J838" s="12">
        <f t="shared" si="67"/>
        <v>332.17</v>
      </c>
    </row>
    <row r="839" spans="1:10" x14ac:dyDescent="0.2">
      <c r="A839" s="8" t="s">
        <v>863</v>
      </c>
      <c r="B839" s="9">
        <v>-0.34</v>
      </c>
      <c r="C839" s="9">
        <v>46.38</v>
      </c>
      <c r="D839" s="8" t="s">
        <v>26</v>
      </c>
      <c r="E839" s="10">
        <v>314</v>
      </c>
      <c r="F839" s="11">
        <f t="shared" si="68"/>
        <v>203.89610389610388</v>
      </c>
      <c r="G839" s="11">
        <f t="shared" si="69"/>
        <v>483.56</v>
      </c>
      <c r="H839" s="11">
        <f t="shared" si="65"/>
        <v>39.564</v>
      </c>
      <c r="I839" s="12">
        <f t="shared" si="66"/>
        <v>274.43599999999998</v>
      </c>
      <c r="J839" s="12">
        <f t="shared" si="67"/>
        <v>353.56400000000002</v>
      </c>
    </row>
    <row r="840" spans="1:10" x14ac:dyDescent="0.2">
      <c r="A840" s="8" t="s">
        <v>864</v>
      </c>
      <c r="B840" s="9">
        <v>23.994656254999999</v>
      </c>
      <c r="C840" s="9">
        <v>37.680778554</v>
      </c>
      <c r="D840" s="8" t="s">
        <v>222</v>
      </c>
      <c r="E840" s="10">
        <v>358</v>
      </c>
      <c r="F840" s="11">
        <f t="shared" si="68"/>
        <v>232.46753246753246</v>
      </c>
      <c r="G840" s="11">
        <f t="shared" si="69"/>
        <v>551.32000000000005</v>
      </c>
      <c r="H840" s="11">
        <f t="shared" si="65"/>
        <v>45.107999999999997</v>
      </c>
      <c r="I840" s="12">
        <f t="shared" si="66"/>
        <v>312.892</v>
      </c>
      <c r="J840" s="12">
        <f t="shared" si="67"/>
        <v>403.108</v>
      </c>
    </row>
    <row r="841" spans="1:10" x14ac:dyDescent="0.2">
      <c r="A841" s="8" t="s">
        <v>865</v>
      </c>
      <c r="B841" s="9">
        <v>8.57</v>
      </c>
      <c r="C841" s="9">
        <v>39.229999999999997</v>
      </c>
      <c r="D841" s="8" t="s">
        <v>342</v>
      </c>
      <c r="E841" s="10">
        <v>396</v>
      </c>
      <c r="F841" s="11">
        <f t="shared" si="68"/>
        <v>257.14285714285711</v>
      </c>
      <c r="G841" s="11">
        <f t="shared" si="69"/>
        <v>609.84</v>
      </c>
      <c r="H841" s="11">
        <f t="shared" si="65"/>
        <v>49.896000000000001</v>
      </c>
      <c r="I841" s="12">
        <f t="shared" si="66"/>
        <v>346.10399999999998</v>
      </c>
      <c r="J841" s="12">
        <f t="shared" si="67"/>
        <v>445.89600000000002</v>
      </c>
    </row>
    <row r="842" spans="1:10" x14ac:dyDescent="0.2">
      <c r="A842" s="2" t="s">
        <v>866</v>
      </c>
      <c r="B842" s="3">
        <v>0.86147644599999995</v>
      </c>
      <c r="C842" s="3">
        <v>42.489589270000003</v>
      </c>
      <c r="D842" s="2" t="s">
        <v>86</v>
      </c>
      <c r="E842" s="4">
        <v>398</v>
      </c>
      <c r="F842" s="1">
        <f t="shared" si="68"/>
        <v>258.44155844155841</v>
      </c>
      <c r="G842" s="1">
        <f t="shared" si="69"/>
        <v>612.91999999999996</v>
      </c>
      <c r="H842" s="1">
        <f t="shared" si="65"/>
        <v>50.148000000000003</v>
      </c>
      <c r="I842" s="7">
        <f t="shared" si="66"/>
        <v>347.85199999999998</v>
      </c>
      <c r="J842" s="7">
        <f t="shared" si="67"/>
        <v>448.14800000000002</v>
      </c>
    </row>
    <row r="843" spans="1:10" x14ac:dyDescent="0.2">
      <c r="A843" s="2" t="s">
        <v>867</v>
      </c>
      <c r="B843" s="3">
        <v>4.24</v>
      </c>
      <c r="C843" s="3">
        <v>44.5</v>
      </c>
      <c r="D843" s="2" t="s">
        <v>26</v>
      </c>
      <c r="E843" s="4">
        <v>986</v>
      </c>
      <c r="F843" s="1">
        <f t="shared" si="68"/>
        <v>640.25974025974028</v>
      </c>
      <c r="G843" s="1">
        <f t="shared" si="69"/>
        <v>1518.44</v>
      </c>
      <c r="H843" s="1">
        <f t="shared" si="65"/>
        <v>124.236</v>
      </c>
      <c r="I843" s="7">
        <f t="shared" si="66"/>
        <v>861.76400000000001</v>
      </c>
      <c r="J843" s="7">
        <f t="shared" si="67"/>
        <v>1110.2360000000001</v>
      </c>
    </row>
    <row r="844" spans="1:10" x14ac:dyDescent="0.2">
      <c r="A844" s="2" t="s">
        <v>868</v>
      </c>
      <c r="B844" s="3">
        <v>-2.9996196199999998</v>
      </c>
      <c r="C844" s="3">
        <v>43.008646710000001</v>
      </c>
      <c r="D844" s="2" t="s">
        <v>86</v>
      </c>
      <c r="E844" s="4">
        <v>991</v>
      </c>
      <c r="F844" s="1">
        <f t="shared" si="68"/>
        <v>643.50649350649348</v>
      </c>
      <c r="G844" s="1">
        <f t="shared" si="69"/>
        <v>1526.14</v>
      </c>
      <c r="H844" s="1">
        <f t="shared" si="65"/>
        <v>124.866</v>
      </c>
      <c r="I844" s="7">
        <f t="shared" si="66"/>
        <v>866.13400000000001</v>
      </c>
      <c r="J844" s="7">
        <f t="shared" si="67"/>
        <v>1115.866</v>
      </c>
    </row>
    <row r="845" spans="1:10" x14ac:dyDescent="0.2">
      <c r="A845" s="2" t="s">
        <v>869</v>
      </c>
      <c r="B845" s="3">
        <v>6.92</v>
      </c>
      <c r="C845" s="3">
        <v>44.27</v>
      </c>
      <c r="D845" s="2" t="s">
        <v>26</v>
      </c>
      <c r="E845" s="4">
        <v>2328</v>
      </c>
      <c r="F845" s="1">
        <f t="shared" si="68"/>
        <v>1511.6883116883116</v>
      </c>
      <c r="G845" s="1">
        <f t="shared" si="69"/>
        <v>3585.12</v>
      </c>
      <c r="H845" s="1">
        <f t="shared" si="65"/>
        <v>293.32799999999997</v>
      </c>
      <c r="I845" s="7">
        <f t="shared" si="66"/>
        <v>2034.672</v>
      </c>
      <c r="J845" s="7">
        <f t="shared" si="67"/>
        <v>2621.328</v>
      </c>
    </row>
    <row r="846" spans="1:10" x14ac:dyDescent="0.2">
      <c r="A846" s="2" t="s">
        <v>870</v>
      </c>
      <c r="B846" s="3">
        <v>4.05</v>
      </c>
      <c r="C846" s="3">
        <v>44.15</v>
      </c>
      <c r="D846" s="2" t="s">
        <v>26</v>
      </c>
      <c r="E846" s="4">
        <v>2904</v>
      </c>
      <c r="F846" s="1">
        <f t="shared" si="68"/>
        <v>1885.7142857142858</v>
      </c>
      <c r="G846" s="1">
        <f t="shared" si="69"/>
        <v>4472.16</v>
      </c>
      <c r="H846" s="1">
        <f t="shared" si="65"/>
        <v>365.904</v>
      </c>
      <c r="I846" s="7">
        <f t="shared" si="66"/>
        <v>2538.096</v>
      </c>
      <c r="J846" s="7">
        <f t="shared" si="67"/>
        <v>3269.904</v>
      </c>
    </row>
  </sheetData>
  <pageMargins left="0.75" right="0.75" top="1" bottom="1" header="0.5" footer="0.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0A61-D11D-42E4-A80B-231543A3F053}">
  <dimension ref="B2:H19"/>
  <sheetViews>
    <sheetView workbookViewId="0"/>
  </sheetViews>
  <sheetFormatPr defaultRowHeight="12.75" x14ac:dyDescent="0.2"/>
  <cols>
    <col min="2" max="2" width="47.7109375" customWidth="1"/>
    <col min="3" max="3" width="6.42578125" bestFit="1" customWidth="1"/>
    <col min="4" max="4" width="17.140625" bestFit="1" customWidth="1"/>
    <col min="5" max="5" width="11.7109375" bestFit="1" customWidth="1"/>
    <col min="6" max="6" width="17.28515625" bestFit="1" customWidth="1"/>
    <col min="7" max="7" width="7.7109375" bestFit="1" customWidth="1"/>
    <col min="8" max="8" width="22.85546875" bestFit="1" customWidth="1"/>
  </cols>
  <sheetData>
    <row r="2" spans="2:8" x14ac:dyDescent="0.2">
      <c r="B2" s="28" t="s">
        <v>883</v>
      </c>
    </row>
    <row r="4" spans="2:8" x14ac:dyDescent="0.2">
      <c r="B4" s="28" t="s">
        <v>884</v>
      </c>
    </row>
    <row r="6" spans="2:8" x14ac:dyDescent="0.2">
      <c r="B6" s="28" t="s">
        <v>885</v>
      </c>
    </row>
    <row r="9" spans="2:8" x14ac:dyDescent="0.2">
      <c r="B9" s="46" t="s">
        <v>912</v>
      </c>
      <c r="C9" s="47"/>
      <c r="D9" s="47"/>
      <c r="E9" s="47"/>
      <c r="F9" s="47"/>
      <c r="G9" s="47"/>
      <c r="H9" s="47"/>
    </row>
    <row r="10" spans="2:8" x14ac:dyDescent="0.2">
      <c r="B10" s="47"/>
      <c r="C10" s="47"/>
      <c r="D10" s="47"/>
      <c r="E10" s="47"/>
      <c r="F10" s="47"/>
      <c r="G10" s="47"/>
      <c r="H10" s="47"/>
    </row>
    <row r="11" spans="2:8" x14ac:dyDescent="0.2">
      <c r="B11" s="47"/>
      <c r="C11" s="47"/>
      <c r="D11" s="47"/>
      <c r="E11" s="47"/>
      <c r="F11" s="47"/>
      <c r="G11" s="47"/>
      <c r="H11" s="47"/>
    </row>
    <row r="12" spans="2:8" x14ac:dyDescent="0.2">
      <c r="B12" s="47"/>
      <c r="C12" s="47"/>
      <c r="D12" s="47"/>
      <c r="E12" s="47"/>
      <c r="F12" s="47"/>
      <c r="G12" s="47"/>
      <c r="H12" s="47"/>
    </row>
    <row r="13" spans="2:8" ht="13.5" thickBot="1" x14ac:dyDescent="0.25">
      <c r="B13" s="47"/>
      <c r="C13" s="47"/>
      <c r="D13" s="47"/>
      <c r="E13" s="47"/>
      <c r="F13" s="47"/>
      <c r="G13" s="47"/>
      <c r="H13" s="47"/>
    </row>
    <row r="14" spans="2:8" ht="13.5" x14ac:dyDescent="0.2">
      <c r="B14" s="54" t="s">
        <v>893</v>
      </c>
      <c r="C14" s="55"/>
      <c r="D14" s="48" t="s">
        <v>894</v>
      </c>
      <c r="E14" s="48" t="s">
        <v>895</v>
      </c>
      <c r="F14" s="48" t="s">
        <v>896</v>
      </c>
      <c r="G14" s="29" t="s">
        <v>897</v>
      </c>
      <c r="H14" s="29" t="s">
        <v>899</v>
      </c>
    </row>
    <row r="15" spans="2:8" ht="14.25" thickBot="1" x14ac:dyDescent="0.25">
      <c r="B15" s="56"/>
      <c r="C15" s="57"/>
      <c r="D15" s="49"/>
      <c r="E15" s="49"/>
      <c r="F15" s="49"/>
      <c r="G15" s="30" t="s">
        <v>898</v>
      </c>
      <c r="H15" s="30" t="s">
        <v>898</v>
      </c>
    </row>
    <row r="16" spans="2:8" x14ac:dyDescent="0.2">
      <c r="B16" s="52" t="s">
        <v>900</v>
      </c>
      <c r="C16" s="50">
        <v>0.126</v>
      </c>
      <c r="D16" s="31" t="s">
        <v>901</v>
      </c>
      <c r="E16" s="44">
        <v>58.6</v>
      </c>
      <c r="F16" s="31" t="s">
        <v>903</v>
      </c>
      <c r="G16" s="44">
        <v>75.400000000000006</v>
      </c>
      <c r="H16" s="44" t="s">
        <v>905</v>
      </c>
    </row>
    <row r="17" spans="2:8" ht="13.5" thickBot="1" x14ac:dyDescent="0.25">
      <c r="B17" s="53"/>
      <c r="C17" s="51"/>
      <c r="D17" s="32" t="s">
        <v>902</v>
      </c>
      <c r="E17" s="45"/>
      <c r="F17" s="32" t="s">
        <v>904</v>
      </c>
      <c r="G17" s="45"/>
      <c r="H17" s="45"/>
    </row>
    <row r="18" spans="2:8" x14ac:dyDescent="0.2">
      <c r="B18" s="52" t="s">
        <v>906</v>
      </c>
      <c r="C18" s="50">
        <v>1.54E-2</v>
      </c>
      <c r="D18" s="31" t="s">
        <v>907</v>
      </c>
      <c r="E18" s="44">
        <v>43.5</v>
      </c>
      <c r="F18" s="31" t="s">
        <v>909</v>
      </c>
      <c r="G18" s="44">
        <v>103</v>
      </c>
      <c r="H18" s="44" t="s">
        <v>911</v>
      </c>
    </row>
    <row r="19" spans="2:8" ht="13.5" thickBot="1" x14ac:dyDescent="0.25">
      <c r="B19" s="53"/>
      <c r="C19" s="51"/>
      <c r="D19" s="32" t="s">
        <v>908</v>
      </c>
      <c r="E19" s="45"/>
      <c r="F19" s="32" t="s">
        <v>910</v>
      </c>
      <c r="G19" s="45"/>
      <c r="H19" s="45"/>
    </row>
  </sheetData>
  <mergeCells count="15">
    <mergeCell ref="G18:G19"/>
    <mergeCell ref="H18:H19"/>
    <mergeCell ref="B9:H13"/>
    <mergeCell ref="D14:D15"/>
    <mergeCell ref="E14:E15"/>
    <mergeCell ref="F14:F15"/>
    <mergeCell ref="C16:C17"/>
    <mergeCell ref="G16:G17"/>
    <mergeCell ref="H16:H17"/>
    <mergeCell ref="E16:E17"/>
    <mergeCell ref="B18:B19"/>
    <mergeCell ref="E18:E19"/>
    <mergeCell ref="C18:C19"/>
    <mergeCell ref="B16:B17"/>
    <mergeCell ref="B14:C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Title_page</vt:lpstr>
      <vt:lpstr>T_XRF_Zn_LCL_&amp;_UCL</vt:lpstr>
      <vt:lpstr>Notation_&amp;_Table_7.4</vt:lpstr>
      <vt:lpstr>'Notation_&amp;_Table_7.4'!OLE_LINK6</vt:lpstr>
      <vt:lpstr>'T_XRF_Zn_LCL_&amp;_UCL'!SPSS</vt:lpstr>
    </vt:vector>
  </TitlesOfParts>
  <Company>BGR Hannover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Korte.F</dc:creator>
  <cp:lastModifiedBy>A. Demetriades</cp:lastModifiedBy>
  <dcterms:created xsi:type="dcterms:W3CDTF">2001-09-17T12:31:17Z</dcterms:created>
  <dcterms:modified xsi:type="dcterms:W3CDTF">2022-09-14T08:25:00Z</dcterms:modified>
</cp:coreProperties>
</file>